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autoCompressPictures="0" defaultThemeVersion="166925"/>
  <mc:AlternateContent xmlns:mc="http://schemas.openxmlformats.org/markup-compatibility/2006">
    <mc:Choice Requires="x15">
      <x15ac:absPath xmlns:x15ac="http://schemas.microsoft.com/office/spreadsheetml/2010/11/ac" url="C:\Users\SajidaKhatri\Downloads\"/>
    </mc:Choice>
  </mc:AlternateContent>
  <xr:revisionPtr revIDLastSave="0" documentId="8_{65E1A1A5-C66C-4B0D-9E7C-19D0B5C96B30}" xr6:coauthVersionLast="47" xr6:coauthVersionMax="47" xr10:uidLastSave="{00000000-0000-0000-0000-000000000000}"/>
  <bookViews>
    <workbookView xWindow="-110" yWindow="-110" windowWidth="19420" windowHeight="10300" tabRatio="795" firstSheet="4" activeTab="4" xr2:uid="{00000000-000D-0000-FFFF-FFFF00000000}"/>
  </bookViews>
  <sheets>
    <sheet name="Comepleted Specials top 25 " sheetId="1" state="hidden" r:id="rId1"/>
    <sheet name="Comp Specials Tag listing names" sheetId="2" state="hidden" r:id="rId2"/>
    <sheet name="Unspecified Top 25" sheetId="6" state="hidden" r:id="rId3"/>
    <sheet name="Sheet2" sheetId="8" state="hidden" r:id="rId4"/>
    <sheet name="Cover sheet" sheetId="35" r:id="rId5"/>
    <sheet name="A " sheetId="9" r:id="rId6"/>
    <sheet name="B" sheetId="11" r:id="rId7"/>
    <sheet name="C" sheetId="12" r:id="rId8"/>
    <sheet name="D" sheetId="13" r:id="rId9"/>
    <sheet name="E" sheetId="14" r:id="rId10"/>
    <sheet name="F" sheetId="15" r:id="rId11"/>
    <sheet name="G" sheetId="16" r:id="rId12"/>
    <sheet name="H" sheetId="17" r:id="rId13"/>
    <sheet name="I" sheetId="18" r:id="rId14"/>
    <sheet name="J" sheetId="36" r:id="rId15"/>
    <sheet name="K" sheetId="19" r:id="rId16"/>
    <sheet name="L" sheetId="20" r:id="rId17"/>
    <sheet name="M" sheetId="21" r:id="rId18"/>
    <sheet name="N" sheetId="22" r:id="rId19"/>
    <sheet name="O" sheetId="23" r:id="rId20"/>
    <sheet name="P" sheetId="24" r:id="rId21"/>
    <sheet name="Q" sheetId="25" r:id="rId22"/>
    <sheet name="R" sheetId="26" r:id="rId23"/>
    <sheet name="S" sheetId="27" r:id="rId24"/>
    <sheet name="T" sheetId="28" r:id="rId25"/>
    <sheet name="U" sheetId="29" r:id="rId26"/>
    <sheet name="V" sheetId="30" r:id="rId27"/>
    <sheet name="W" sheetId="31" r:id="rId28"/>
    <sheet name="X" sheetId="32" r:id="rId29"/>
    <sheet name="Y" sheetId="33" r:id="rId30"/>
    <sheet name="Z" sheetId="34" r:id="rId31"/>
  </sheets>
  <definedNames>
    <definedName name="_xlnm._FilterDatabase" localSheetId="0" hidden="1">'Comepleted Specials top 25 '!$A$1:$P$9</definedName>
    <definedName name="_xlnm._FilterDatabase" localSheetId="1" hidden="1">'Comp Specials Tag listing names'!$A$1:$C$123</definedName>
    <definedName name="_xlnm._FilterDatabase" localSheetId="23" hidden="1">S!$D$2:$D$73</definedName>
    <definedName name="_xlnm._FilterDatabase" localSheetId="2" hidden="1">'Unspecified Top 25'!$A$1:$O$105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1" l="1"/>
  <c r="N4" i="1"/>
  <c r="H8" i="6" l="1"/>
  <c r="H7" i="6"/>
  <c r="H6" i="6"/>
  <c r="H5" i="6"/>
  <c r="H4" i="6"/>
  <c r="H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tc={5AD72C95-0F70-EC43-9D5D-17ECCBB9B0EF}</author>
    <author>tc={CE474912-F5B3-414E-8D6D-706F49490224}</author>
    <author>tc={963C8450-F6A9-EE4A-8662-0CB2EA536B3C}</author>
    <author>tc={417355BA-D813-5B4C-B40A-8FFAA860C8F0}</author>
    <author>tc={867908BB-4DCF-3D4E-8BFD-80ED57D3A46A}</author>
    <author>tc={63D2EF92-2F38-2340-8E59-FAC9421C50C3}</author>
    <author>tc={301FB106-99A1-2E4D-BC2F-CD34AF85A28B}</author>
    <author>tc={6BBA2CE0-904F-8341-8B78-94E3925E26E8}</author>
  </authors>
  <commentList>
    <comment ref="C2" authorId="0" shapeId="0" xr:uid="{5AD72C95-0F70-EC43-9D5D-17ECCBB9B0EF}">
      <text>
        <t>[Threaded comment]
Your version of Excel allows you to read this threaded comment; however, any edits to it will get removed if the file is opened in a newer version of Excel. Learn more: https://go.microsoft.com/fwlink/?linkid=870924
Comment:
    This isn’t describing the problem- it’s a mix of problem and potential solution</t>
      </text>
    </comment>
    <comment ref="D2" authorId="1" shapeId="0" xr:uid="{CE474912-F5B3-414E-8D6D-706F49490224}">
      <text>
        <t>[Threaded comment]
Your version of Excel allows you to read this threaded comment; however, any edits to it will get removed if the file is opened in a newer version of Excel. Learn more: https://go.microsoft.com/fwlink/?linkid=870924
Comment:
    what does this mean?</t>
      </text>
    </comment>
    <comment ref="E2" authorId="2" shapeId="0" xr:uid="{963C8450-F6A9-EE4A-8662-0CB2EA536B3C}">
      <text>
        <t>[Threaded comment]
Your version of Excel allows you to read this threaded comment; however, any edits to it will get removed if the file is opened in a newer version of Excel. Learn more: https://go.microsoft.com/fwlink/?linkid=870924
Comment:
    Surely prescribing capsules as listed in the DT is the most obvious answer here?</t>
      </text>
    </comment>
    <comment ref="C8" authorId="3" shapeId="0" xr:uid="{417355BA-D813-5B4C-B40A-8FFAA860C8F0}">
      <text>
        <t>[Threaded comment]
Your version of Excel allows you to read this threaded comment; however, any edits to it will get removed if the file is opened in a newer version of Excel. Learn more: https://go.microsoft.com/fwlink/?linkid=870924
Comment:
    it wouldn’t be listed as a special if it was a generic prescribing issue. I think this is an NP8 issue. In the Drug Tariff this is listed as Artificial Saliva Protective Spray DPF which is £9.85 for 40ml</t>
      </text>
    </comment>
    <comment ref="C10" authorId="4" shapeId="0" xr:uid="{867908BB-4DCF-3D4E-8BFD-80ED57D3A46A}">
      <text>
        <t>[Threaded comment]
Your version of Excel allows you to read this threaded comment; however, any edits to it will get removed if the file is opened in a newer version of Excel. Learn more: https://go.microsoft.com/fwlink/?linkid=870924
Comment:
    As above doesn’t mean aything- especially when people don’t know where to look?</t>
      </text>
    </comment>
    <comment ref="C12" authorId="5" shapeId="0" xr:uid="{63D2EF92-2F38-2340-8E59-FAC9421C50C3}">
      <text>
        <t>[Threaded comment]
Your version of Excel allows you to read this threaded comment; however, any edits to it will get removed if the file is opened in a newer version of Excel. Learn more: https://go.microsoft.com/fwlink/?linkid=870924
Comment:
    it wouldn’t be listed as a special if it was a generic prescribing issue. I think this is an NP8 issue. In the Drug Tariff this is listed as Artificial Saliva Protective Spray DPF which is £9.85 for 40ml</t>
      </text>
    </comment>
    <comment ref="C13" authorId="6" shapeId="0" xr:uid="{301FB106-99A1-2E4D-BC2F-CD34AF85A28B}">
      <text>
        <t>[Threaded comment]
Your version of Excel allows you to read this threaded comment; however, any edits to it will get removed if the file is opened in a newer version of Excel. Learn more: https://go.microsoft.com/fwlink/?linkid=870924
Comment:
    This is data from 18/19 which is failrly old- maybe it’s old useage and the product has one into the DT since then. Might be wirth contacting NHSBSA to ask why?</t>
      </text>
    </comment>
    <comment ref="E24" authorId="7" shapeId="0" xr:uid="{6BBA2CE0-904F-8341-8B78-94E3925E26E8}">
      <text>
        <t>[Threaded comment]
Your version of Excel allows you to read this threaded comment; however, any edits to it will get removed if the file is opened in a newer version of Excel. Learn more: https://go.microsoft.com/fwlink/?linkid=870924
Comment:
    can we use prescribe rather than Rx</t>
      </text>
    </comment>
  </commentList>
</comments>
</file>

<file path=xl/sharedStrings.xml><?xml version="1.0" encoding="utf-8"?>
<sst xmlns="http://schemas.openxmlformats.org/spreadsheetml/2006/main" count="4230" uniqueCount="2440">
  <si>
    <t>What is the issue</t>
  </si>
  <si>
    <t>Melatonin 1mg/ml liquid (colonis)</t>
  </si>
  <si>
    <t>Cost of preparation</t>
  </si>
  <si>
    <t>link to relevant bulletin/ hot topics issue</t>
  </si>
  <si>
    <t>What is the potential solution</t>
  </si>
  <si>
    <t>Tag name</t>
  </si>
  <si>
    <t>Tag listing name</t>
  </si>
  <si>
    <t>BNF code</t>
  </si>
  <si>
    <t xml:space="preserve">BNF name. </t>
  </si>
  <si>
    <t>Full BNF lookup is here</t>
  </si>
  <si>
    <t>https://www.prescqipp.info/our-resources/data-and-analysis/scorecards/support-tools/</t>
  </si>
  <si>
    <t>Melatonin 3mg tablets (Colonis)</t>
  </si>
  <si>
    <t>Indication (include licenced indication or known use and age range it can be used in)</t>
  </si>
  <si>
    <t xml:space="preserve">Review whether melatonin still required or appropriate. Use licenced Slenyto tablets in children </t>
  </si>
  <si>
    <t>Newly licensed</t>
  </si>
  <si>
    <t>Newly licensed melatonin 1mg/ml oral solution available. Lots of unlicensed melatonin solution prescribed in children for  sleep disorders. MHRA advise using a licensed medicine off-label in preference to an unlicensed medicine.  Potential for savings or cost pressure depending on preparation and dose used. Doses and preparation choice will need to be optimised.</t>
  </si>
  <si>
    <t>Licensed for jet lag in adults</t>
  </si>
  <si>
    <t>Newly licensed immediate release melatonin tablets available. Lots of unlicensed melatonin immediate release tablets and capsules currently used.</t>
  </si>
  <si>
    <t>Spend (national) (Current spend on unlicensed version)</t>
  </si>
  <si>
    <t>Co-Proxamol_Tab 32.5mg/325mg</t>
  </si>
  <si>
    <t xml:space="preserve">Unlicensed </t>
  </si>
  <si>
    <t>Melatonin_Cap 2mg</t>
  </si>
  <si>
    <t>Drug tariff special order products cost per 1,000 patients</t>
  </si>
  <si>
    <t>Melatonin_Oral Soln 5mg/5ml</t>
  </si>
  <si>
    <t>Liothyronine Sod_Tab 5mcg</t>
  </si>
  <si>
    <t>Melatonin_Cap 3mg</t>
  </si>
  <si>
    <t>Sucralfate_Tab 1g</t>
  </si>
  <si>
    <t>Midazolam_Liq Spec 50mg/5ml</t>
  </si>
  <si>
    <t>Phenobarb_Liq Spec 50mg/5ml</t>
  </si>
  <si>
    <t>Omeprazole_Oral Susp 10mg/5ml</t>
  </si>
  <si>
    <t>Omeprazole_Oral Susp 20mg/5ml</t>
  </si>
  <si>
    <t>Levomeprom Mal_Tab 6mg</t>
  </si>
  <si>
    <t>Melatonin_Cap 5mg</t>
  </si>
  <si>
    <t>Melatonin_Cap 10mg</t>
  </si>
  <si>
    <t>Melatonin_Cap 3mg M/R</t>
  </si>
  <si>
    <t>Melatonin_Oral Soln 2mg/5ml</t>
  </si>
  <si>
    <t>Melatonin_Oral Susp 5mg/5ml</t>
  </si>
  <si>
    <t>Melatonin_Cap 1mg</t>
  </si>
  <si>
    <t>Melatonin_Oral Soln 2.5mg/5ml</t>
  </si>
  <si>
    <t>Melatonin_Oral Soln 10mg/5ml</t>
  </si>
  <si>
    <t>Melatonin_Tab 1mg</t>
  </si>
  <si>
    <t>Melatonin_Cap 2.5mg</t>
  </si>
  <si>
    <t>Melatonin_Oral Soln 3mg/5ml</t>
  </si>
  <si>
    <t>Melatonin_Oral Susp 2mg/5ml</t>
  </si>
  <si>
    <t>Melatonin_Tab 5mg</t>
  </si>
  <si>
    <t>Melatonin_Cap 2mg M/R</t>
  </si>
  <si>
    <t>Melatonin_Oral Susp 2.5mg/5ml</t>
  </si>
  <si>
    <t>Melatonin_Oral Susp 10mg/5ml</t>
  </si>
  <si>
    <t>Melatonin_Cap 4mg</t>
  </si>
  <si>
    <t>Melatonin_Oral Susp 3mg/5ml</t>
  </si>
  <si>
    <t>Melatonin_Cap 8mg</t>
  </si>
  <si>
    <t>Melatonin_Cap 6mg</t>
  </si>
  <si>
    <t>Melatonin_Tab 2mg</t>
  </si>
  <si>
    <t>Melatonin_Liq Spec 1mg/5ml</t>
  </si>
  <si>
    <t>Melatonin_Tab 3mg M/R</t>
  </si>
  <si>
    <t>Co-Proxamol_Liq Spec 32.5mg/325mg/5ml</t>
  </si>
  <si>
    <t>Melatonin_Cap 7mg</t>
  </si>
  <si>
    <t>Melatonin_Cap 20mg</t>
  </si>
  <si>
    <t>Melatonin_Liq Spec 6mg/5ml</t>
  </si>
  <si>
    <t>Melatonin_Tab 10mg</t>
  </si>
  <si>
    <t>Melatonin_Cap 7.5mg</t>
  </si>
  <si>
    <t>Melatonin_Cap 500mcg</t>
  </si>
  <si>
    <t>Melatonin_Orodisper Tab 3mg</t>
  </si>
  <si>
    <t>Melatonin_Oral Dps 1mg/ml</t>
  </si>
  <si>
    <t>Melatonin_Tab 6mg</t>
  </si>
  <si>
    <t>Melatonin_Tab 4mg</t>
  </si>
  <si>
    <t>Variable</t>
  </si>
  <si>
    <t>0407010Q0AAAAAA</t>
  </si>
  <si>
    <t>0407010Q0AAABAB</t>
  </si>
  <si>
    <t>Co-Proxamol_Susp 32.5mg/325mg/5ml S/F</t>
  </si>
  <si>
    <t>0407010Q0AAACAC</t>
  </si>
  <si>
    <t>Co-Proxamol_Oral Liq @spec</t>
  </si>
  <si>
    <t>0407010Q0AAADAD</t>
  </si>
  <si>
    <t>Bio-Melatonin_Tab 3mg</t>
  </si>
  <si>
    <t>Health Aid_Melatonin Tab 3mg</t>
  </si>
  <si>
    <t>Melatonin</t>
  </si>
  <si>
    <t>0401010ADAAABAB</t>
  </si>
  <si>
    <t>Melatonin_Cap 3mg                    @gn</t>
  </si>
  <si>
    <t>0401010ADAAACAC</t>
  </si>
  <si>
    <t>0401010ADAAADAD</t>
  </si>
  <si>
    <t>Melatonin_Cap 1mg                    @gn</t>
  </si>
  <si>
    <t>0401010ADAAAEAE</t>
  </si>
  <si>
    <t>0401010ADAAAFAF</t>
  </si>
  <si>
    <t>Melatonin_Cap 5mg                    @gn</t>
  </si>
  <si>
    <t>0401010ADAAAGAG</t>
  </si>
  <si>
    <t>Melatonin_Tab 5mg                    @gn</t>
  </si>
  <si>
    <t>0401010ADAAAHAH</t>
  </si>
  <si>
    <t>0401010ADAAAIAI</t>
  </si>
  <si>
    <t>0401010ADAAAJAJ</t>
  </si>
  <si>
    <t>0401010ADAAAKAK</t>
  </si>
  <si>
    <t>0401010ADAAALAL</t>
  </si>
  <si>
    <t>Melatonin_Syr 2.5mg/5ml</t>
  </si>
  <si>
    <t>0401010ADAAAMAM</t>
  </si>
  <si>
    <t>Melatonin_Tab Disper 3mg</t>
  </si>
  <si>
    <t>0401010ADAAANAN</t>
  </si>
  <si>
    <t>Melatonin_Tab Subling 3mg</t>
  </si>
  <si>
    <t>0401010ADAAAPAP</t>
  </si>
  <si>
    <t>Melatonin_Tab 300mcg</t>
  </si>
  <si>
    <t>0401010ADAAAQAQ</t>
  </si>
  <si>
    <t>0401010ADAAARAR</t>
  </si>
  <si>
    <t>Melatonin_Tab 500mcg                 @gn</t>
  </si>
  <si>
    <t>0401010ADAAASAS</t>
  </si>
  <si>
    <t>Melatonin_Tab 500mcg</t>
  </si>
  <si>
    <t>0401010ADAAATAT</t>
  </si>
  <si>
    <t>Melatonin_Liq Spec 2.5mg/5ml</t>
  </si>
  <si>
    <t>0401010ADAAAUAU</t>
  </si>
  <si>
    <t>0401010ADAAAVAV</t>
  </si>
  <si>
    <t>Melatonin_Tab Subling 2.5mg</t>
  </si>
  <si>
    <t>0401010ADAAAWAW</t>
  </si>
  <si>
    <t>Melatonin_Cap 20mg                   @gn</t>
  </si>
  <si>
    <t>0401010ADAAAXAX</t>
  </si>
  <si>
    <t>Melatonin_Oral Soln 1.25mg/5ml</t>
  </si>
  <si>
    <t>0401010ADAAAYAY</t>
  </si>
  <si>
    <t>Melatonin_Liq Spec 2mg/5ml</t>
  </si>
  <si>
    <t>0401010ADAAAZAZ</t>
  </si>
  <si>
    <t>Melatonin_Oral Soln 12.5mg/5ml</t>
  </si>
  <si>
    <t>0401010ADAABABA</t>
  </si>
  <si>
    <t>0401010ADAABBBB</t>
  </si>
  <si>
    <t>Melatonin_Cap 300mcg</t>
  </si>
  <si>
    <t>0401010ADAABCBC</t>
  </si>
  <si>
    <t>Melatonin_Cap 750mcg M/R</t>
  </si>
  <si>
    <t>0401010ADAABDBD</t>
  </si>
  <si>
    <t>Melatonin_Cap 300mcg M/R</t>
  </si>
  <si>
    <t>0401010ADAABEBE</t>
  </si>
  <si>
    <t>Melatonin_Loz Subling 3mg</t>
  </si>
  <si>
    <t>0401010ADAABFBF</t>
  </si>
  <si>
    <t>Melatonin_Liq Spec 3mg/5ml</t>
  </si>
  <si>
    <t>0401010ADAABGBG</t>
  </si>
  <si>
    <t>0401010ADAABHBH</t>
  </si>
  <si>
    <t>Melatonin_Liq Spec 5mg/5ml</t>
  </si>
  <si>
    <t>0401010ADAABIBI</t>
  </si>
  <si>
    <t>Melatonin_Loz 3mg S/F</t>
  </si>
  <si>
    <t>0401010ADAABJBJ</t>
  </si>
  <si>
    <t>0401010ADAABKBK</t>
  </si>
  <si>
    <t>0401010ADAABLBL</t>
  </si>
  <si>
    <t>0401010ADAABMBM</t>
  </si>
  <si>
    <t>0401010ADAABNBN</t>
  </si>
  <si>
    <t>Melatonin_Cap 1.5mg</t>
  </si>
  <si>
    <t>0401010ADAABPBP</t>
  </si>
  <si>
    <t>Melatonin_Tab 3mg (Old)</t>
  </si>
  <si>
    <t>0401010ADAABQBQ</t>
  </si>
  <si>
    <t>0401010ADAABRBR</t>
  </si>
  <si>
    <t>0401010ADAABSBS</t>
  </si>
  <si>
    <t>0401010ADAABTBT</t>
  </si>
  <si>
    <t>0401010ADAABUBU</t>
  </si>
  <si>
    <t>Melatonin_Liq Spec 10mg/5ml</t>
  </si>
  <si>
    <t>0401010ADAABVBV</t>
  </si>
  <si>
    <t>0401010ADAABWBW</t>
  </si>
  <si>
    <t>0401010ADAABXBX</t>
  </si>
  <si>
    <t>0401010ADAABYBY</t>
  </si>
  <si>
    <t>0401010ADAABZBZ</t>
  </si>
  <si>
    <t>0401010ADAACACA</t>
  </si>
  <si>
    <t>0401010ADAACBCB</t>
  </si>
  <si>
    <t>0401010ADAACCCC</t>
  </si>
  <si>
    <t>0401010ADAACDCD</t>
  </si>
  <si>
    <t>0401010ADAACECE</t>
  </si>
  <si>
    <t>0401010ADAACFCF</t>
  </si>
  <si>
    <t>0401010ADAACGCG</t>
  </si>
  <si>
    <t>0401010ADAACHCH</t>
  </si>
  <si>
    <t>0401010ADAACICI</t>
  </si>
  <si>
    <t>0401010ADAACJCJ</t>
  </si>
  <si>
    <t>Melatonin_Oral Soln 7mg/5ml</t>
  </si>
  <si>
    <t>0401010ADAACKCK</t>
  </si>
  <si>
    <t>Melatonin_Oral Susp 15mg/5ml</t>
  </si>
  <si>
    <t>0401010ADAACLCL</t>
  </si>
  <si>
    <t>Melatonin_Oral Susp 7mg/5ml</t>
  </si>
  <si>
    <t>0401010ADAACMCM</t>
  </si>
  <si>
    <t>0401010ADAACNCN</t>
  </si>
  <si>
    <t>0401010ADAACPCP</t>
  </si>
  <si>
    <t>0401010ADAACQCQ</t>
  </si>
  <si>
    <t>0401010ADAACTCT</t>
  </si>
  <si>
    <t>0401010ADAACWCW</t>
  </si>
  <si>
    <t>Melatonin_Cap 9mg</t>
  </si>
  <si>
    <t>0401010ADBCAPAS</t>
  </si>
  <si>
    <t>VesPro_Melatonin Tab 500mcg</t>
  </si>
  <si>
    <t>0401010ADBCAQAI</t>
  </si>
  <si>
    <t>Natures Bounty_Melatonin Tab 1mg</t>
  </si>
  <si>
    <t>0401010ADBCARAV</t>
  </si>
  <si>
    <t>Source Natur_Melatonin Tab Subling 2.5mg</t>
  </si>
  <si>
    <t>0401010ADBCATAX</t>
  </si>
  <si>
    <t>Natrol_Melatonin Syr 1mg/4ml</t>
  </si>
  <si>
    <t>0401010ADBCAVAI</t>
  </si>
  <si>
    <t>Source Natur_Melatonin Tab 1mg</t>
  </si>
  <si>
    <t>0401010ADBCAXAZ</t>
  </si>
  <si>
    <t>General Nutrit_Melatonin Liq 2.5mg/ml</t>
  </si>
  <si>
    <t>0401010ADBCAYBA</t>
  </si>
  <si>
    <t>Source Natur_Melatonin Oral Liq 1mg/1ml</t>
  </si>
  <si>
    <t>0401010ADBCBABD</t>
  </si>
  <si>
    <t>Life Ext_Melatonin T/R Cap 300mcg</t>
  </si>
  <si>
    <t>0401010ADBCBBBE</t>
  </si>
  <si>
    <t>Life Ext_Melatonin Loz Subling 3mg</t>
  </si>
  <si>
    <t>0401010ADBCBCBB</t>
  </si>
  <si>
    <t>Life Ext_Melatonin Cap 300mcg</t>
  </si>
  <si>
    <t>0401010ADBCBDBC</t>
  </si>
  <si>
    <t>Life Ext_Melatonin T/R Cap 750mcg</t>
  </si>
  <si>
    <t>0401010ADBCBEAC</t>
  </si>
  <si>
    <t>Life Ext_Melatonin Cap 500mcg</t>
  </si>
  <si>
    <t>0401010ADBCBFAK</t>
  </si>
  <si>
    <t>Life Ext_Melatonin Cap 10mg</t>
  </si>
  <si>
    <t>0401010ADBCBGAJ</t>
  </si>
  <si>
    <t>Life Ext_Melatonin T/R Cap 3mg</t>
  </si>
  <si>
    <t>0401010ADBCBSBP</t>
  </si>
  <si>
    <t>Quality Health_Melatonin Tab 3mg</t>
  </si>
  <si>
    <t>0401010ADBCBTBR</t>
  </si>
  <si>
    <t>Now_Melatonin Cap 3mg</t>
  </si>
  <si>
    <t>0401010ADBCBUBP</t>
  </si>
  <si>
    <t>Nature's Blend_Melatonin Tab 3mg</t>
  </si>
  <si>
    <t>0401010ADBCBVBP</t>
  </si>
  <si>
    <t>Natures Bounty_Melatonin Tab 3mg</t>
  </si>
  <si>
    <t>0401010ADBCBWBP</t>
  </si>
  <si>
    <t>Natrol_Melatonin Tab 3mg</t>
  </si>
  <si>
    <t>0401010ADBCBXBQ</t>
  </si>
  <si>
    <t>Life Ext_Melatonin Cap 1mg</t>
  </si>
  <si>
    <t>0401010ADBCBYBR</t>
  </si>
  <si>
    <t>Life Ext_Melatonin Cap 3mg</t>
  </si>
  <si>
    <t>0401010ADBCBZBP</t>
  </si>
  <si>
    <t>0401010ADBCCABP</t>
  </si>
  <si>
    <t>0401010ADBCCBBR</t>
  </si>
  <si>
    <t>Icenia_Melatonin Cap 3mg</t>
  </si>
  <si>
    <t>0401010ADBCCCBL</t>
  </si>
  <si>
    <t>Melatonin Ex Strgh_Tab 5mg</t>
  </si>
  <si>
    <t>0401010ADBCCDAE</t>
  </si>
  <si>
    <t>Icenia_Melatonin Cap 2mg</t>
  </si>
  <si>
    <t>0401010ADBCCEBS</t>
  </si>
  <si>
    <t>Icenia_Melatonin Cap 5mg</t>
  </si>
  <si>
    <t xml:space="preserve">Licensed Circadin 2mg MR tablets (£15.39- 30). </t>
  </si>
  <si>
    <t xml:space="preserve">High spend. Unlicensed. Limited evidence to support its use. </t>
  </si>
  <si>
    <t>0602010M0AAADAD</t>
  </si>
  <si>
    <t>0602010M0AAAEAE</t>
  </si>
  <si>
    <t>Liothyronine Sod_Cap 5mcg</t>
  </si>
  <si>
    <t xml:space="preserve">Variable </t>
  </si>
  <si>
    <t xml:space="preserve">Often used for management of epilepsy. </t>
  </si>
  <si>
    <t xml:space="preserve">Review patients requirement. For adults switch to orodisperable preperations. Lansoprazole orodisperable are more cost effective. </t>
  </si>
  <si>
    <t>As above</t>
  </si>
  <si>
    <t>as above</t>
  </si>
  <si>
    <t>Nozinan (£20.26 - 84 tablets)</t>
  </si>
  <si>
    <t>Potential cost pressure or savings/ per dose</t>
  </si>
  <si>
    <t>Nozinan is a neuroleptic with indications in psychiatry and general medicine, particularly in terminal illness. Clinically it is more sedative and more potent than chlorpromazine in the management of psychotic conditions and in the relief of severe chronic pain.</t>
  </si>
  <si>
    <t>Items</t>
  </si>
  <si>
    <t>Average Nic per item</t>
  </si>
  <si>
    <t>TRAMADOL 100MG MODIFIED-RELEASE TABLETS</t>
  </si>
  <si>
    <t>ALBRIGHTS SOLUTION</t>
  </si>
  <si>
    <t>TRAMADOL 200MG MODIFIED-RELEASE TABLETS</t>
  </si>
  <si>
    <t>TRAMADOL 12 HOUR 100MG MODIFIED RELEASE TABLETS</t>
  </si>
  <si>
    <t>ARTIFICIAL SALIVA SPRAY</t>
  </si>
  <si>
    <t>MORPHINE SULFATE 50MG/50ML SOLUTION FOR INFUSION VIALS</t>
  </si>
  <si>
    <t>GLYCINE 10% SOLUTION</t>
  </si>
  <si>
    <t>CLOBAZAM 5MG/5ML ORAL SOLUTION</t>
  </si>
  <si>
    <t>LACTIC ACID 10% IN DIPROBASE</t>
  </si>
  <si>
    <t>TRAMADOL 150MG MODIFIED-RELEASE TABLETS</t>
  </si>
  <si>
    <t>ALBRIGHTS ORAL SOLUTION - CITRIC ACID MONOHYDRATE BP 6.6%, SODIUM CITRATE BP 5%, POTASSIUM CITRATE BP 5%, WATER FOR IRRIGATION TO 100%</t>
  </si>
  <si>
    <t>RAVICTI 1.1G/ML ORAL LIQUID (SWEDISH ORPHAN BIOVITRUM LTD)</t>
  </si>
  <si>
    <t>MORPHINE SULFATE 10MG/5ML ORAL SOLUTION (MARTINDALE PHARMACEUTICALS LTD) ALCOHOL AND SUGAR FREE</t>
  </si>
  <si>
    <t>UBIDECARENONE 100MG CAPSULES</t>
  </si>
  <si>
    <t>PENTOSAN POLYSULFATE SODIUM 100MG CAPSULES</t>
  </si>
  <si>
    <t>GLYCOPYRRONIUM BROMIDE 600MICROGRAMS/3ML SOLUTION FOR INJECTION AMPOULES</t>
  </si>
  <si>
    <t>SODIUM CHLORIDE 5% EYE DROPS</t>
  </si>
  <si>
    <t>SECUKINUMAB 150MG/1ML SOLUTION FOR INJECTION PRE-FILLED DISPOSABLE DEVICES</t>
  </si>
  <si>
    <t>DUOLUBE EYE OINTMENT</t>
  </si>
  <si>
    <t>ELECTROLYTE SOLUTION G</t>
  </si>
  <si>
    <t>DIAZEPAM 2MG/5ML ORAL SOLUTION</t>
  </si>
  <si>
    <t>TRIMOVATE CREAM (ENNOGEN HEALTHCARE LTD)</t>
  </si>
  <si>
    <t>DERMOVATE 60% IN 40% PROPYLENE GLYCOL</t>
  </si>
  <si>
    <t>CLOBAZAM 10MG/5ML ORAL SOLUTION</t>
  </si>
  <si>
    <t>LACTIC ACID 10% IN DIPROBASE CREAM</t>
  </si>
  <si>
    <t>GLYCINE 10% SOLUTION HRI FORMULARY</t>
  </si>
  <si>
    <t>ING POWDER</t>
  </si>
  <si>
    <t>CYSTEAMINE 0.55% EYE DROPS</t>
  </si>
  <si>
    <t>GLYCOBROMAG 2MG CAPSULES (TEMAG)</t>
  </si>
  <si>
    <t>POTASSIUM ACID PHOSPHATE 5MMOL/5ML LIQUID</t>
  </si>
  <si>
    <t>ORAL REHYDRATION SALTS ORAL POWDER WHO FORMULATION</t>
  </si>
  <si>
    <t>CHORIONIC GONADOTROPHIN 5,000UNIT POWDER AND SOLVENT FOR SOLUTION FOR INJECTION AMPOULES</t>
  </si>
  <si>
    <t>LIQ-Q10 SYRUP</t>
  </si>
  <si>
    <t>POTASSIUM CITRATE + SODIUM BICARBONATE MIXTURE</t>
  </si>
  <si>
    <t>EUMOVATE 0.05% OINTMENT (GLAXOSMITHKLINE UK LTD) WITH COAL TAR SOLUTION 5% W/W</t>
  </si>
  <si>
    <t>POTASSIUM CHLORIDE 2MMOL/ML SOLUTION</t>
  </si>
  <si>
    <t>MORPHINE SULFATE 50MG/50ML SOLUTION FOR INFUSION VIALS QUANTUM PHARMA</t>
  </si>
  <si>
    <t>SODIUM PHOSPHATE NEUTRAL (GUYS &amp; ST THOMAS FORMULA) ORAL SOLUTION (GUYS)</t>
  </si>
  <si>
    <t>FLUCLOXACILLIN 250MG/5ML ORAL SUSPENSION</t>
  </si>
  <si>
    <t>POLYVINYL ALCOHOL 1.4% EYE DROPS</t>
  </si>
  <si>
    <t>ARTIFICIAL SALIVA PASTILLES</t>
  </si>
  <si>
    <t>KNOX FORMULA MOUTHWASH</t>
  </si>
  <si>
    <t>WHITE SOFT PARAFFIN 13.2% / LIQUID PARAFFIN LIGHT 10.5% CREAM</t>
  </si>
  <si>
    <t>VALGANCICLOVIR 450MG TABLETS</t>
  </si>
  <si>
    <t>MEXILETINE 200MG CAPSULES</t>
  </si>
  <si>
    <t>FLUCONAZOLE 200MG/100ML SOLUTION FOR INFUSION VIALS</t>
  </si>
  <si>
    <t>POTASSIUM CHLORIDE 2MMOL IN 1ML STERILE SOLUTION</t>
  </si>
  <si>
    <t>VALGANCICLOVIR 450MG TABS</t>
  </si>
  <si>
    <t>Diazepam 2mg/5ml oral solution-200</t>
  </si>
  <si>
    <t>POTASSIUM CITRATE 20MMOL PER 5ML (MIXTURE) POTASSIUM CITRATE POWDER PURIFIED WATER</t>
  </si>
  <si>
    <t>BEDROLITE 10%</t>
  </si>
  <si>
    <t>DERMOVATE CREAM 60% IN PROPYLENE GLYCOL</t>
  </si>
  <si>
    <t>POTASSIUM CHLORIDE 2MMOL/1ML</t>
  </si>
  <si>
    <t>COW &amp; GATE STERILE WATER</t>
  </si>
  <si>
    <t>HYDROUS OINTMENT</t>
  </si>
  <si>
    <t>UBIDECARENONE 100MG CAPS</t>
  </si>
  <si>
    <t>ST MARKS HOSPITAL FORMULA</t>
  </si>
  <si>
    <t>OLIVE OIL LIQUID, GLYCEROL AND LANOLIN BP</t>
  </si>
  <si>
    <t>COLESTYRAMINE 10% IN CETOMACROGOL A</t>
  </si>
  <si>
    <t>COLEVIT D3 3,000 UNITS/ML ORAL SOLUTION</t>
  </si>
  <si>
    <t>LOPERAMIDE 1MG IN 1ML SUGAR &amp; GLYCEROL FREE</t>
  </si>
  <si>
    <t>REHYDRATION TREATMENT SACHETS WHO FORMULA</t>
  </si>
  <si>
    <t>FLUCLOXACILLIN 250MG/5ML SUSPENSION</t>
  </si>
  <si>
    <t>DERMOVATE OINTMENT 50% IN ORABASE</t>
  </si>
  <si>
    <t>SODIUM VALPROATE 200MG/5ML ORAL SOLUTION SUGAR FREE COLOUR FREE</t>
  </si>
  <si>
    <t>HYDROCORTISONE 1% OINTMENT WITH CLIOQUINOL 3%, LIQUID PARAFFIN 25% WITH WSP</t>
  </si>
  <si>
    <t>BETNOVATE 25% OINTMENT IN COAL TAR PASTE</t>
  </si>
  <si>
    <t>Mexiletine 200mg capsules-100</t>
  </si>
  <si>
    <t>CREAMY PARAFFIN</t>
  </si>
  <si>
    <t>CLONAZEPAM 1MG/1ML SOLUTION FOR INJECTION AMPOULES AND DILUENT</t>
  </si>
  <si>
    <t>UREA 10% CREAM</t>
  </si>
  <si>
    <t>COLECALCIFEROL 400UNITS/ML ORAL DROPS SUGAR FREE</t>
  </si>
  <si>
    <t>ALBRIGHTS SOLUTION (MODIFIED SHOHL'S SOLUTION)</t>
  </si>
  <si>
    <t>DERMOVATE 50% CREAM IN PROPYLENE GLYCOL</t>
  </si>
  <si>
    <t>THYROXINE 200MCG AMPOULES</t>
  </si>
  <si>
    <t>NEUTRALISATION VACCINE</t>
  </si>
  <si>
    <t>PEPPERMINT SOLUTION PHF</t>
  </si>
  <si>
    <t>NEUTRAL SODIUM PHOSPHATE</t>
  </si>
  <si>
    <t>BETNOVATE 50% COMPOUND OINTMENT</t>
  </si>
  <si>
    <t>CALCIUM CARBONATE 1.25G TABLETS</t>
  </si>
  <si>
    <t>ISRADIPINE 2.5MG TABLETS</t>
  </si>
  <si>
    <t>POTASSIUM CHLORIDE 15% SOLUTION</t>
  </si>
  <si>
    <t>Melatonin 1mg tablets-150</t>
  </si>
  <si>
    <t>BETAINE 500MG/ML POWDER FOR ORAL SOLUTION</t>
  </si>
  <si>
    <t>AMBETAMINE 500MG IN 1ML POWDER BOTTLES</t>
  </si>
  <si>
    <t>AMBETAINE 100ML BOTTLES</t>
  </si>
  <si>
    <t>GLYCOBROMAG 1MG CAPSULES (TEMAG)</t>
  </si>
  <si>
    <t>STALEVO 150/37.5/200MG/5ML ORAL SUSPENSION</t>
  </si>
  <si>
    <t>CICLOPIROX OLAMINE 1.5% SHAMPOO</t>
  </si>
  <si>
    <t>DIAMINOPYRIDINE 20MG TABLETS</t>
  </si>
  <si>
    <t>FLECAINIDE 25MG/5ML ORAL SUSPENSION (ROSEMONT)</t>
  </si>
  <si>
    <t>MEMANTINE 5MG/ACTUATION ORAL SOLUTION (ACTAVIS)</t>
  </si>
  <si>
    <t>EPADERM OINTMENT (MOLNLYCKE HEALTH CARE LTD) WITH 1% HYDROCORTISONE OINTMENT</t>
  </si>
  <si>
    <t>STALEVO 100MG/25MG/200MG LIQUID</t>
  </si>
  <si>
    <t>RESONIUM A 1G/5ML SUSPENSION</t>
  </si>
  <si>
    <t>GENTAMICIN 80MG/2ML SOLUTION FOR INJECTION AMPOULES</t>
  </si>
  <si>
    <t>SODIUM CHLORIDE 3% NEBULES</t>
  </si>
  <si>
    <t>COAL TAR SOLUTION 5% SALICYCLIC ACID 2% IN BETNOVATE CREAM</t>
  </si>
  <si>
    <t>Total Nic 2018/2019</t>
  </si>
  <si>
    <t>Cost of alternative preparation(s)</t>
  </si>
  <si>
    <t>pain</t>
  </si>
  <si>
    <t>Tramadol standard release (30-£0.85, 100-£2.83)</t>
  </si>
  <si>
    <t>Unspec drug code</t>
  </si>
  <si>
    <t>Deprescribe, switch to standard release or consider branded generic if essential</t>
  </si>
  <si>
    <t xml:space="preserve">Undspec cost. Consider review of pain contrrol, Deprescribe where possible. Switch to standard release tablets if required. In exception cosnider a branded generic and prescribe by brand e.g. marol </t>
  </si>
  <si>
    <t xml:space="preserve">High spend on a product that requires specialist intiation. No alternative avaialblie. Unspecified drug. </t>
  </si>
  <si>
    <t>None</t>
  </si>
  <si>
    <t xml:space="preserve">High spend when prescribed generically. </t>
  </si>
  <si>
    <t>Mulitple alternatives available. Rx by brand- refer to DT for dull list. (e,.g  Oralieve Moisturising Mouth Gel (50ml=- £2.96)</t>
  </si>
  <si>
    <t xml:space="preserve">extract from DT for various products </t>
  </si>
  <si>
    <t>Dry mouth as a result of having (or having undergone) radiotherapy (ACBS), </t>
  </si>
  <si>
    <t>Bladder irrigation during urological surgery, 
Irrigation for transurethral resection of the prostate gland and bladder tumours</t>
  </si>
  <si>
    <t xml:space="preserve">Not available in this preperation, made up as a special </t>
  </si>
  <si>
    <t xml:space="preserve">If required, specailist to prescribe and continue </t>
  </si>
  <si>
    <t xml:space="preserve">Unspec drug. DT name Clobazam 5mg/5ml oral suspension sugar free. Rx by brand, </t>
  </si>
  <si>
    <t>Rx by brand vaious in BNF . Zacco 5mg/5ml oral suspension (Thame Laboratories Ltd) £82 150ml -</t>
  </si>
  <si>
    <t xml:space="preserve">Unlicensed cream. </t>
  </si>
  <si>
    <t>This cream is not on BAD list, not licensed. If requried to continue consider prescribing by specialist</t>
  </si>
  <si>
    <t> is indicated for use as adjunctive therapy for chronic management of patients with urea cycle disorders (UCDs) including deficiencies of carbamoyl phosphate synthetase I (CPS), ornithine carbamoyltransferase (OTC), argininosuccinate synthetase (ASS), argininosuccinate lyase (ASL), arginase I (ARG) and ornithine translocase deficiency hyperornithinaemia-hyperammonaemia homocitrullinuria syndrome (HHH) who cannot be managed by dietary protein restriction and/or amino acid supplementation alone.</t>
  </si>
  <si>
    <t xml:space="preserve">not licensed. Supplement . Limited evidence for its use. </t>
  </si>
  <si>
    <t xml:space="preserve">Review continued need. If recommended by specialist, cosndier secondary care to continue prescribing. </t>
  </si>
  <si>
    <t>Mitochondrial disorders</t>
  </si>
  <si>
    <t>Bladder pain syndrome</t>
  </si>
  <si>
    <t xml:space="preserve">elmiron 100 mg hard capsules are available in UK. Other products available for imporrt. </t>
  </si>
  <si>
    <t xml:space="preserve">DT Glycopyrronium bromide 600micrograms/3ml solution for injection ampoules. </t>
  </si>
  <si>
    <t>Rx by brand. Review cost effective and consider rx by brand..</t>
  </si>
  <si>
    <t>Corneal odema, recurrent corneal erosion syndrome</t>
  </si>
  <si>
    <t xml:space="preserve">Part IXA-Appliances.  Alissa brnad is what is available in DT . (£25.25 for 10ml, shelf life 90 days ) Othr brands available. </t>
  </si>
  <si>
    <t xml:space="preserve">Review continued need. If recommended by specialist, cosndier secondary care to continue prescribing. BNF states that it should be intiaited by specialist. </t>
  </si>
  <si>
    <t>Ankylosing spondylitis, Psoriatic arthritis, psoriatic arthritis with concomitant moderate to severe plaque psoriasis or if inadequate response to anti-TNFα treatment , 
Plaque psoriasis</t>
  </si>
  <si>
    <t>Consider alternative eye drops for dry eyes that are available in DT (e.g. hypromellose 0.3%)</t>
  </si>
  <si>
    <t xml:space="preserve">Not available in BNF/ DT . High cost. Not considered a medicinal product or appliance. </t>
  </si>
  <si>
    <t xml:space="preserve">Dry eyes </t>
  </si>
  <si>
    <t xml:space="preserve">Cost pressure </t>
  </si>
  <si>
    <t>Melatonin 3mg- £65 (30). Circadin MR £15.39 (30)</t>
  </si>
  <si>
    <t>1mg= £41.20 (60), 5mg =£103 (30)</t>
  </si>
  <si>
    <t xml:space="preserve">Cost pressure dependant on strength selected </t>
  </si>
  <si>
    <t xml:space="preserve"> For the treatment of insomnia in children and adolescents aged 2-18 with Autism Spectrum Disorder (ASD) and / or Smith-Magenis syndrome, where sleep hygiene measures have been insufficient.</t>
  </si>
  <si>
    <t>n/a</t>
  </si>
  <si>
    <t xml:space="preserve">Rx : Morphine sulfate 50mg/50ml solution for infusion vials as per DT? Why is this rx'd as Unsepc </t>
  </si>
  <si>
    <t>Product</t>
  </si>
  <si>
    <t>Tramadol</t>
  </si>
  <si>
    <t>Review for continued need- deprescribe if no longer needed. Prescrive as modified release capsule in line with product listed in Drug Tariff if needed. If tablets required prescribe by brand name.</t>
  </si>
  <si>
    <t>replaced dee below</t>
  </si>
  <si>
    <t xml:space="preserve">replaced- see line 4 above </t>
  </si>
  <si>
    <t>TramadolTramadol 100mg modified release capsules  (60=£14.77)</t>
  </si>
  <si>
    <t>Pain</t>
  </si>
  <si>
    <t>Assumptions on savings</t>
  </si>
  <si>
    <t>Monthly cost per item of alternative</t>
  </si>
  <si>
    <t xml:space="preserve">replaced- see line 5 above </t>
  </si>
  <si>
    <t>TramadolTramadol 100mg modified release capsules  (60=£28.93)</t>
  </si>
  <si>
    <t>Refer prescribing back tp specialsit for review. If continued need, consider commissioning service locally where specialist prescribes treatment.</t>
  </si>
  <si>
    <t>Replaced see line 7 above</t>
  </si>
  <si>
    <t>TramadolTramadol 100mg modified release capsules  (60=£21.71)</t>
  </si>
  <si>
    <t>replaced - see row 8 above</t>
  </si>
  <si>
    <t>Chemical substance/ indication</t>
  </si>
  <si>
    <t>Treatment for dry eyes</t>
  </si>
  <si>
    <t xml:space="preserve">  Hypromellose 0.3% eye drops  10ml =99p</t>
  </si>
  <si>
    <t>Each unspecifeied special item is for 60 tablets - I month supply</t>
  </si>
  <si>
    <t>Each unspecified item is for 1 bottle</t>
  </si>
  <si>
    <t xml:space="preserve">Consider cost of commissioning a service through secondary care vs dispensing in primary care. </t>
  </si>
  <si>
    <t>NP8 issue. Only listed as modified release capsules in the Drug Tariff, when prescribed as modified release tablet, this product may be priced as a special.</t>
  </si>
  <si>
    <t>NP8 issue. Not listed in the Drug Tariff. Not licenced  medicinal product or appliance in the UK. Has been priced as a special.</t>
  </si>
  <si>
    <t>Consider self care Consider alternative eye drops for dry eyes that are available in DT</t>
  </si>
  <si>
    <t>Artificial Saliva</t>
  </si>
  <si>
    <t xml:space="preserve">replaced -see 8 above </t>
  </si>
  <si>
    <t xml:space="preserve">NP8 issue. Listed in the Drug Tariff  as Artificial Saliva Protective Spray DPF </t>
  </si>
  <si>
    <t xml:space="preserve">Consider self care where appropriate. If prescribed, prescribe as written in the DT Artificial Saliva protective spray DPF which is £9.85 for 40ml. Several cost effective brands also available Oralieve Moisturising Mouth Gel (50ml=- £2.96). See Drug Tariff for full list of products. </t>
  </si>
  <si>
    <t>Artificial Saliva protective spray DPF which is £9.85 for 40ml</t>
  </si>
  <si>
    <t>Assume 1 item is 1 bottel</t>
  </si>
  <si>
    <t xml:space="preserve">PrescQIPP Melatonin bulletin: https://www.prescqipp.info/our-resources/bulletins/bulletin-108-melatonin-spot-list/  Hot topics: https://www.prescqipp.info/media/4131/newly-licensed-melatonin-preparation-21.pdf </t>
  </si>
  <si>
    <t>PrescQIPP Bulletin 121: Switching liothyronine (L-T3) to levothyroxine (L-T4)
in the management of primary hypothyroidism. https://www.prescqipp.info/our-resources/bulletins/bulletin-121-liothyronine/</t>
  </si>
  <si>
    <t>Prescqipp B123. Omeprazole (SPOT-List) https://www.prescqipp.info/our-resources/bulletins/bulletin-123-omeprazole-spot-list/</t>
  </si>
  <si>
    <t xml:space="preserve">Specials - </t>
  </si>
  <si>
    <t>Unspecified - top 50 grps</t>
  </si>
  <si>
    <t xml:space="preserve">25 DT and 25 non-DT </t>
  </si>
  <si>
    <t xml:space="preserve">Co- proxamol </t>
  </si>
  <si>
    <t>Spend (national) (Current spend on unlicensed version) Nov 18- Oct 19</t>
  </si>
  <si>
    <t xml:space="preserve">£2.6 m APPROX </t>
  </si>
  <si>
    <t xml:space="preserve">VARIABLE </t>
  </si>
  <si>
    <t xml:space="preserve">Pain relief </t>
  </si>
  <si>
    <t xml:space="preserve">Special order products </t>
  </si>
  <si>
    <t>15, 310</t>
  </si>
  <si>
    <t>https://www.prescqipp.info/our-resources/bulletins/bulletin-194-co-proxamol/</t>
  </si>
  <si>
    <t>Co-proxamol</t>
  </si>
  <si>
    <t>See separate tab</t>
  </si>
  <si>
    <t>Cost pressure</t>
  </si>
  <si>
    <t>Melatonin 1mg MR &amp; 5mg MR tablets (Flynn Pharma)- Slentyo</t>
  </si>
  <si>
    <t>England Total Items Nov 18- Oct 19</t>
  </si>
  <si>
    <t xml:space="preserve">£130 for 150ml vs DT special price </t>
  </si>
  <si>
    <t xml:space="preserve">n/a </t>
  </si>
  <si>
    <t>£65 for 30</t>
  </si>
  <si>
    <t>3mg £401935</t>
  </si>
  <si>
    <t xml:space="preserve">Unlicensed, variable uses. </t>
  </si>
  <si>
    <t>040101000BBAAA0</t>
  </si>
  <si>
    <t>N/Centre_Melatonin Cap 3mg</t>
  </si>
  <si>
    <t>040101000BBABA0</t>
  </si>
  <si>
    <t>Earth Force_Melatonin Tab 2.5mg</t>
  </si>
  <si>
    <t>040101000BBACA0</t>
  </si>
  <si>
    <t>N/Centre_Melatonin Tab 2.5mg</t>
  </si>
  <si>
    <t>040101000BBADA0</t>
  </si>
  <si>
    <t>040101000BBAEA0</t>
  </si>
  <si>
    <t>Lake_Melatonin + Vit B6 Cap 3mg/5mg</t>
  </si>
  <si>
    <t>040101000BBAFA0</t>
  </si>
  <si>
    <t>Avon Med_Melatonin Tab 3mg</t>
  </si>
  <si>
    <t>040101000BBAGA0</t>
  </si>
  <si>
    <t>N/Centre_Melatonin Tab 5mg</t>
  </si>
  <si>
    <t>040101000BBAHA0</t>
  </si>
  <si>
    <t>040101000BBAIA0</t>
  </si>
  <si>
    <t>Melatonin+_Tab</t>
  </si>
  <si>
    <t>040101000BBAJA0</t>
  </si>
  <si>
    <t>Lake_Melatonin Cap 2mg</t>
  </si>
  <si>
    <t>040101000BBAKA0</t>
  </si>
  <si>
    <t>Melatonine_Tab 2.5mg</t>
  </si>
  <si>
    <t>040101000BBALA0</t>
  </si>
  <si>
    <t>Lake_Melatonin Cap 5mg</t>
  </si>
  <si>
    <t>040101000BBAMA0</t>
  </si>
  <si>
    <t>A/Research_Melatonin Cap 3mg</t>
  </si>
  <si>
    <t>040101000BBANA0</t>
  </si>
  <si>
    <t>Twinlab_Melatonin Tab 2mg M/R</t>
  </si>
  <si>
    <t>040101000BBAPA0</t>
  </si>
  <si>
    <t>Bio-Tech_Melatonin Cap 5mg</t>
  </si>
  <si>
    <t>040101000BBAQA0</t>
  </si>
  <si>
    <t>Masons_Melatonin Ex Strgh Tab 5mg</t>
  </si>
  <si>
    <t>040101000BBARA0</t>
  </si>
  <si>
    <t>Bio-Tech_Melatonin Cap 3mg</t>
  </si>
  <si>
    <t>040101000BBASA0</t>
  </si>
  <si>
    <t>Source Natur_Melatonin Tab 5mg</t>
  </si>
  <si>
    <t>040101000BBATA0</t>
  </si>
  <si>
    <t>Bio-Tech_Melatonin Cap 1mg</t>
  </si>
  <si>
    <t>Melatonin_Oral Soln 5mg/5ml (Old)</t>
  </si>
  <si>
    <t>Melatonin_Oral Soln 4mg/5ml</t>
  </si>
  <si>
    <t>Melatonin_Oral Susp 5mg/5ml (Old)</t>
  </si>
  <si>
    <t>0401010ADAACSCS</t>
  </si>
  <si>
    <t>Melatonin_Oral Soln 8mg/5ml</t>
  </si>
  <si>
    <t>0401010ADAACXCX</t>
  </si>
  <si>
    <t>Melatonin_Cap 6mg M/R</t>
  </si>
  <si>
    <t>0401010ADAACZCZ</t>
  </si>
  <si>
    <t>Melatonin_Oral Soln 5mg/5ml S/F</t>
  </si>
  <si>
    <t>0401010ADAADADA</t>
  </si>
  <si>
    <t>0401010ADAADBDB</t>
  </si>
  <si>
    <t xml:space="preserve">Melatonin </t>
  </si>
  <si>
    <t>Sucralfate</t>
  </si>
  <si>
    <t xml:space="preserve">Licensed Antepsin (sucralfate) 1g Tablets is no longer available.  Antepsin was indicated in adults and adolescents over 14 years old for treatment of duodenal ulcer, gastric ulcer, chronic gastritis. Unlicensed products now being sourced. </t>
  </si>
  <si>
    <t xml:space="preserve">GI Ulcers, consider alternative drug treatment. E.g. PPI, H2 Antagonist </t>
  </si>
  <si>
    <t>0103030S0AAAAAA</t>
  </si>
  <si>
    <t xml:space="preserve">Sucralfate </t>
  </si>
  <si>
    <t xml:space="preserve">Liothyronine </t>
  </si>
  <si>
    <t>Review to deprescribe and consider for suitability for
switching to levothyroxine. Switch all suitable patients to levothyroxine. For patients under the care
of a relevant specialist, involve them in the decision to switch to levothyroxine.</t>
  </si>
  <si>
    <t xml:space="preserve">Liothronine </t>
  </si>
  <si>
    <t xml:space="preserve">Midazolam </t>
  </si>
  <si>
    <t>Cost pressure. This strength is likely to be for Epistatus (midazolam special order product). The current price directly from the manufacturer for 50mg/5ml is £45 for four syringes. They have advised that the pricing for community pharmacies is a bit more complicated because the product is distributed via a third party and   the transfer pricing may not reflect the end price to the market</t>
  </si>
  <si>
    <t>https://www.prescqipp.info/media/1140/b147-buccal-midazolam-spot-list-20.pdf</t>
  </si>
  <si>
    <t>Phenobarbital</t>
  </si>
  <si>
    <t>0408010P0AABQBQ</t>
  </si>
  <si>
    <t>Phenobarb Sod_Liq Spec 50mg/5ml</t>
  </si>
  <si>
    <t>0408010N0AABQBQ</t>
  </si>
  <si>
    <t>Phenobarb_Elix 50mg/5ml</t>
  </si>
  <si>
    <t>0408010N0AABUBU</t>
  </si>
  <si>
    <t>Phenobarb_Elix 50mg/5ml Alcohol Free</t>
  </si>
  <si>
    <t>0408010N0AACLCL</t>
  </si>
  <si>
    <t>0408010N0AAEUEU</t>
  </si>
  <si>
    <t>Phenobarb_Oral Soln 50mg/5ml</t>
  </si>
  <si>
    <t>0408010N0AAEVEV</t>
  </si>
  <si>
    <t>Phenobarb_Oral Susp 50mg/5ml</t>
  </si>
  <si>
    <t>0408010N0AABLBL</t>
  </si>
  <si>
    <t>Phenobarb_Soln 50mg/5ml</t>
  </si>
  <si>
    <t>none</t>
  </si>
  <si>
    <t xml:space="preserve">Unlciensed. Oral formualtions in form of dispersable tabelts available. Consider alternative choices for managament of patients. E.g. gaviscon, ranitidine .Omeprazole 5, 10, 20 , 40mg  per 5ml are available as DT special. (5mg -£63.01- 70ml, 10mg- 75ml-£67.82, 20mg -£89.05- 150ml, 40mg - £10q=1.25- 100ml) </t>
  </si>
  <si>
    <t xml:space="preserve">Nozinan 25mg tablets available as a licensed product in the UK. Macmillan Cancer Support advise that the 25mg tablets can be quartered for a starting dose of 6.25mg. </t>
  </si>
  <si>
    <t xml:space="preserve">Cost pressure. Consider licensed alternative. </t>
  </si>
  <si>
    <t>0402010K0AAAMAM</t>
  </si>
  <si>
    <t>Levomepromazine</t>
  </si>
  <si>
    <t>Pot Chlor_Tab 600mg (Pot 8mmol) M/R</t>
  </si>
  <si>
    <t xml:space="preserve">Cost pressure. Consider licensed alternative which are different strengths. </t>
  </si>
  <si>
    <t xml:space="preserve">Potassium Chloride </t>
  </si>
  <si>
    <t>0902011U0AAAHAH</t>
  </si>
  <si>
    <t>0902011U0AAAMAM</t>
  </si>
  <si>
    <t>Pot Chlor_Tab 600mg</t>
  </si>
  <si>
    <t>Potassium Chloride</t>
  </si>
  <si>
    <t>Phytomenadione_Tab 10mg</t>
  </si>
  <si>
    <t>Phytomenadione</t>
  </si>
  <si>
    <t>Major bleeding in patients on warfarin</t>
  </si>
  <si>
    <t xml:space="preserve">Oral administration of phytomenadione injection – Konakion MM for adults is not licensed to be administered orally however it is exactly the same formulation as Konakion MM paediatric which is licensed to be used orally. A 1mg capsule is available, but iso only licensed for use in babies. </t>
  </si>
  <si>
    <t xml:space="preserve">Phytomenadione </t>
  </si>
  <si>
    <t>0906060Q0AAACAC</t>
  </si>
  <si>
    <t>0906060Q0AABCBC</t>
  </si>
  <si>
    <t>Phytomenadione_Cap 10mg</t>
  </si>
  <si>
    <t>Metolazone_Tab 2.5mg</t>
  </si>
  <si>
    <t>Metolazone</t>
  </si>
  <si>
    <t>Consider licensed alternative. If required, consider prescribing to remain with specialist.</t>
  </si>
  <si>
    <t>0202010V0AAABAB</t>
  </si>
  <si>
    <t>Metolazone_Cap 2.5mg</t>
  </si>
  <si>
    <t>0202010V0AAAKAK</t>
  </si>
  <si>
    <t>Metolazone_Liq Spec 2.5mg/5ml</t>
  </si>
  <si>
    <t>0202010V0AAANAN</t>
  </si>
  <si>
    <t>Mexiletine HCl_Cap 100mg</t>
  </si>
  <si>
    <t xml:space="preserve">Mexiletine </t>
  </si>
  <si>
    <t>The licensed product is for  It is licensed for
the symptomatic treatment of myotonia in adult patients with non-dystrophic myotonic
(NDM) disorders.</t>
  </si>
  <si>
    <t xml:space="preserve">See PrescQIPP - Hot topics - Aug 19 </t>
  </si>
  <si>
    <t>https://www.prescqipp.info/umbraco/surface/authorisedmediasurface/index?url=%2fmedia%2f4201%2fprescqipp-hot-topics-namuscla-v12.pdf</t>
  </si>
  <si>
    <t>0203020P0AAAIAI</t>
  </si>
  <si>
    <t>0203020P0AAAMAM</t>
  </si>
  <si>
    <t>Mexiletine HCl_Tab 100mg</t>
  </si>
  <si>
    <t>Mexiletine</t>
  </si>
  <si>
    <t>Glycopyrronium Brom_Liq Spec 1mg/5ml</t>
  </si>
  <si>
    <t>Glycopyrronium Bromide</t>
  </si>
  <si>
    <t>Cyanocobalamin_Tab 1mg M/R</t>
  </si>
  <si>
    <t xml:space="preserve">Unlicensed- Variable. Licensed- 150ml - £91 </t>
  </si>
  <si>
    <t>The licensed product is for symptomatic treatment of severe sialorrhoea (chronic pathological drooling) in children and adolescents aged 3 years and older with chronic neurological disorders.</t>
  </si>
  <si>
    <t xml:space="preserve">Use licensed product, prescribed as written in the drug tariff. </t>
  </si>
  <si>
    <t xml:space="preserve">https://www.prescqipp.info/media/1332/b165-glycopyrronium-spot-list-20.pdf </t>
  </si>
  <si>
    <t xml:space="preserve">Glycopyrronium </t>
  </si>
  <si>
    <t>0102000L0AAADAD</t>
  </si>
  <si>
    <t>B12 in the form of cyanocobalamin has been prescribed to replace b12 in patients orally versus using the injection. In the UK the licensed and recommended treatment for vitamin B12 deficiency is intramuscular hydroxocobalamin injections</t>
  </si>
  <si>
    <t xml:space="preserve">The current UK guidelines on B12 deficiency from the British Committee on Standards in Haematology recommend the BNF approach as first line, but add “Oral therapy may be suitable and acceptable provided appropriate doses are taken and compliance is not an issue. </t>
  </si>
  <si>
    <t xml:space="preserve">Cyanocobalamin </t>
  </si>
  <si>
    <t>0901020D0AAAHAH</t>
  </si>
  <si>
    <t>0901020D0BIAAAH</t>
  </si>
  <si>
    <t>CyanocoMinn_Tab 1mg M/R</t>
  </si>
  <si>
    <t>0901020D0BKAAAH</t>
  </si>
  <si>
    <t>CyanocoB12_Tab 1mg M/R</t>
  </si>
  <si>
    <t>Mag Glycerophos_Cap 97.2mg</t>
  </si>
  <si>
    <t>Magnesium Glycerophosphate</t>
  </si>
  <si>
    <t xml:space="preserve">Cost pressure if not prescribed as per BNF </t>
  </si>
  <si>
    <t xml:space="preserve">Variable. Licensed products in Drug tariff:  Magnesium glycerophosphate (magnesium 97.2mg (4mmol)) chewable tablets sugar free (Neomag) £22.77 - 50. Other magnesium products which are not licensed include Magnesium aspartate (magnesium 10mmol) oral powder sachets (Magnaspartate) £8.95 - 10 sachets and Magnesium glycerophosphate (magnesium 121.25mg/5ml (5mmol/5ml)) oral solution (MagnaPhos) 200ml - £37.87. </t>
  </si>
  <si>
    <t>Neomag 4mmol Chewable Tablets are indicated as oral magnesium supplements for the treatment of patients with chronic magnesium loss or hypomagnesaemia as diagnosed by a doctor.Neomag 4mmol Chewable Tablets are also indicated for adult patients with hypomagnesaemia due to the concomitant administration of loop and thiazide diuretics or other drugs which cause hypomagnesaemia. M</t>
  </si>
  <si>
    <t>https://www.prescqipp.info/media/1644/b159-spot-list-20.pdf</t>
  </si>
  <si>
    <t>0905013G0AAA2A2</t>
  </si>
  <si>
    <t>Mag Glycerophos_Tab 97.2mg</t>
  </si>
  <si>
    <t>0905013G0AAA4A4</t>
  </si>
  <si>
    <t>0905013G0AADADA</t>
  </si>
  <si>
    <t>Mag Glycerophos_Cap 9.72mg</t>
  </si>
  <si>
    <t>0905013G0AADDDD</t>
  </si>
  <si>
    <t>Mag Glycerophos_Tab Chble 97.2mg (4mmol)</t>
  </si>
  <si>
    <t>0905013G0AADEDE</t>
  </si>
  <si>
    <t>Mag Glycerophos_Tab Chble 97.2mg S/F</t>
  </si>
  <si>
    <t>Mepacrine HCl_Tab 100mg</t>
  </si>
  <si>
    <t>Midazolam_Oromuc Soln 5mg/1ml Pfos S/F</t>
  </si>
  <si>
    <t>Sucralfate_Susp 1g/5ml S/F</t>
  </si>
  <si>
    <t>Riboflavin_Cap 100mg</t>
  </si>
  <si>
    <t>Tacrolimus_Liq Spec 5mg/5ml</t>
  </si>
  <si>
    <t xml:space="preserve">Unlicensed product. Often prescribed for Giardiasis. </t>
  </si>
  <si>
    <t>Giardiasis</t>
  </si>
  <si>
    <t xml:space="preserve">Consider alternative effective treatments which may include metronidazole (£3.97-21 tabs) or tinidazole (£11.04 - 16 tabs) licensed in the UK. </t>
  </si>
  <si>
    <t>Mepacrine</t>
  </si>
  <si>
    <t>0504040M0AAAAAA</t>
  </si>
  <si>
    <t>0504040M0AAAEAE</t>
  </si>
  <si>
    <t>Mepacrine HCl_Cap 100mg</t>
  </si>
  <si>
    <t>Paracet_Oral Susp 500mg/5ml S/F</t>
  </si>
  <si>
    <t>0905013G0AABMBM</t>
  </si>
  <si>
    <t>Mag Glycerophos_Cap 48.6mg</t>
  </si>
  <si>
    <t>0905013G0AACXCX</t>
  </si>
  <si>
    <t>Mag Glycerophos_Tab 48.6mg</t>
  </si>
  <si>
    <t>0408020W0AAABAB</t>
  </si>
  <si>
    <t>0401010Q0AAAKAK</t>
  </si>
  <si>
    <t>Midazolam Mal_Liq Spec 50mg/5ml</t>
  </si>
  <si>
    <t xml:space="preserve">Sucralfate 1g/5ml oral suspension sugar free is available as a licensed product. </t>
  </si>
  <si>
    <t>Cost pressure consider licensed product Sucralfate 1g/5ml oral suspension sugar free (200ml - £50)</t>
  </si>
  <si>
    <t>0103030S0AAADAD</t>
  </si>
  <si>
    <t>Sucralfate_Oral Susp 1g/5ml S/F</t>
  </si>
  <si>
    <t>0103030S0AAABAB</t>
  </si>
  <si>
    <t>Sucralfate_Susp 1g/5ml S/F (Old)</t>
  </si>
  <si>
    <t xml:space="preserve">Riboflavin </t>
  </si>
  <si>
    <t>Metabolic diseases</t>
  </si>
  <si>
    <t xml:space="preserve">May be prescribed for metabolic diseases, however no licensed product available. </t>
  </si>
  <si>
    <t xml:space="preserve">If riboflavin is required, consider prescribing remains with specialists. Only supplements available. </t>
  </si>
  <si>
    <t xml:space="preserve">Tacrolimus </t>
  </si>
  <si>
    <t xml:space="preserve">No licensed liquid available. Often used post transplant.  </t>
  </si>
  <si>
    <t xml:space="preserve">Prophylaxis of transplant rejection. </t>
  </si>
  <si>
    <t>0802020T0AAALAL</t>
  </si>
  <si>
    <t>0802020T0AAAYAY</t>
  </si>
  <si>
    <t>Tacrolimus_Oral Susp 5mg/5ml</t>
  </si>
  <si>
    <t xml:space="preserve">Paracetamol </t>
  </si>
  <si>
    <t xml:space="preserve">Consider licensed Paracetamol 250mg/5ml oral suspension sugar free £2.66- 200ml, or Paracetamol 500mg soluble tablets £1.64- 24 tabs. </t>
  </si>
  <si>
    <t>0407010H0AAAUAU</t>
  </si>
  <si>
    <t>Paracet_Syr 500mg/5ml</t>
  </si>
  <si>
    <t>0407010H0AACPCP</t>
  </si>
  <si>
    <t>Paracet_Liq Spec 500mg/5ml</t>
  </si>
  <si>
    <t>0407010H0AADNDN</t>
  </si>
  <si>
    <t>Paracet_Oral Susp 500mg/5ml</t>
  </si>
  <si>
    <t>0407010H0AADPDP</t>
  </si>
  <si>
    <t>Paracet_Oral Soln 500mg/5ml S/F</t>
  </si>
  <si>
    <t xml:space="preserve">Methadone </t>
  </si>
  <si>
    <t>Methadone HCl_Oral Soln 1mg/1ml S/F</t>
  </si>
  <si>
    <t>Prescribe as Methadone 1mg/ml oral solution sugar free</t>
  </si>
  <si>
    <t>0410030C0AABDBD</t>
  </si>
  <si>
    <t>Methadone HCl_Mix 1mg/1ml S/F        @gn</t>
  </si>
  <si>
    <t>0410030C0BCABAF</t>
  </si>
  <si>
    <t>Martindale_Methadone HCl Mix 1mg/1ml S/F</t>
  </si>
  <si>
    <t>0410030C0AAAFAF</t>
  </si>
  <si>
    <t>Unlicensed strength. Phenobarbital 15mg/5ml elixir is available. Contains alcohol, caution to be exercised when it is used. This formulation is licensed, but contains 38% alcohol.
MHRA/CHM Advice – For Category 1 drugs, doctors are
advised to ensure that their patient is maintained on a specific
manufacturer’s product</t>
  </si>
  <si>
    <t>Consider alternative management to epilepsy. If required, consider secondary care to continue prescribing.</t>
  </si>
  <si>
    <t>Unlicensed product being prescribed. To be prescribed as per drug tariff if sugar free required Methadone 1mg/ml oral solution sugar free</t>
  </si>
  <si>
    <t xml:space="preserve">Levomepromazine 6mg is not available as a licensed product. Nozinan 25mg tablets available as a licensed product in the UK. Macmillan Cancer Support advise that the 25mg tablets can be quartered for a starting dose of 6.25mg. </t>
  </si>
  <si>
    <t xml:space="preserve">Was manufactured as Slow K , which has subsequently been discontinued. </t>
  </si>
  <si>
    <t xml:space="preserve">Slow K was licensed for correction of hypokalaemia. </t>
  </si>
  <si>
    <t>Consider prescribing Kay-Cee-L liquid (75mg (equiv. to 1 mmol K+) per ml syrup) licensed  for potassium deficiency. (500ml= £8.77) or Sando-K (ach Sando-K® tablet contains potassium 470 mg (12 mmol of K+) and chloride 285mg (8 mmol of Cl-). 100 tabs= £9.95</t>
  </si>
  <si>
    <t xml:space="preserve">Oral tablets not licensed, Only available as intravenous preparation which is unlicensed for oral use. </t>
  </si>
  <si>
    <t>Discontinued from UK.</t>
  </si>
  <si>
    <t xml:space="preserve">Hypertension and oedema </t>
  </si>
  <si>
    <t>Newly licensed mexiletine has recently come on to the market. Namuscla® contains mexiletine hydrochloride. This corresponds to 166.62mg
mexiletine base, which is equivalent to 200mg mexiletine hydrochloride. Mexiletine is a sodium channel blocker which reduces the delay of muscle relaxation
and so decreases muscle stiffness</t>
  </si>
  <si>
    <t>Unlicensed - variable. Licensed: £5,000 for 100 capsules</t>
  </si>
  <si>
    <t xml:space="preserve">Unlicensed preparation prescribed over the licensed. Prescribe as per Drug Tariff. Glycopyrronium bromide 1mg/5ml oral solution sugar free. </t>
  </si>
  <si>
    <t>Cyanocobalamin Tab 1mg M/R</t>
  </si>
  <si>
    <t xml:space="preserve">Cyanocobalamin 50 microgram tablets are available as a licensed medicine, but although these are suitable for the treatment of dietary vitamin B12 deficiency, which requires 50-150 micrograms daily, they may not be suitable for the treatment of deficiency due to malabsorption as this tends to require higher doses (500-1000 microgames). </t>
  </si>
  <si>
    <t xml:space="preserve">There is no national guideline to support management of hypomagnesaemia. BNF states that to prevent recurrence of the deficit, magnesium may be given by mouth, but there is limited evidence of benefit. Often magnesium glycerophosphate is given orally to manage this, however this is an unlicensed preparation. </t>
  </si>
  <si>
    <t>Used licensed product Neomag. magnesium glycerophosphate 1 g is approximately equivalent to Mg2+ 4 mmol or magnesium 97 mg. Each Neomag® chewable tablet contains Mg2+ 4 mmol or magnesium 97 mg.</t>
  </si>
  <si>
    <t xml:space="preserve">Consider prescribing to stay with specialist if prescribed for transplant immunosuppression only. NHS Specialised Commissioning drug https://www.england.nhs.uk/wp-content/uploads/2019/04/nhs-england-drugs-list-v14.1.pdf . Where prescribed for alternative indication, you may still wish prescribing to remain with specialist or consider licensed granules for suspension. £356.65- 60 sachets. </t>
  </si>
  <si>
    <t xml:space="preserve">Prescribing of unlicensed strength, where there are licensed alternatives as liquids or soluble tablets available. </t>
  </si>
  <si>
    <t xml:space="preserve">Unlicensed in the UK.High spend. Unlicensed. Withdrawn from the market across the world. As per NHS England and NHS Clinical Commissioners Policy- Items which should not routinely be prescribed in primary care- this should no longer be prescribed in primary care Safety issue. Drug of limited clinical value. See bulletin 194. </t>
  </si>
  <si>
    <t>Stop prescribing, switch to alternative pain relief if still required</t>
  </si>
  <si>
    <t xml:space="preserve">Review whether melatonin still required or appropriate. If used for aiding sleep, consider licensed alternatives. </t>
  </si>
  <si>
    <t xml:space="preserve">Cost pressure as unlicensed. Consider oral suspension. Sucralfate 1g/5ml 200ml (£50) </t>
  </si>
  <si>
    <t xml:space="preserve">Review continued need. Consider alternative treatment for gastro intestinal ulcer, gastritis </t>
  </si>
  <si>
    <t xml:space="preserve">Unlicensed strength. Available as Liothyronine 20microgram tablets. Liothyronine is listed on NHS England and NHS Clinical Commissioners Policy- Items which should not routinely be prescribed in primary care- this should no longer be prescribed in primary care.   Licensed in the USA. </t>
  </si>
  <si>
    <t>The 50mg/5ml is not available- unlicensed. However, 10mg/ml is available as Epistatus.  or variable doses as Buccolam. This is only licensed for use 18 years and under. Buccolam can be a different strength, caution needs to be exercised due existence of different midazolam salts, e.g. maleate. Not directly interchangeable</t>
  </si>
  <si>
    <t>Epistatus (midazolam 10mg/ml)  is indicated for the treatment of prolonged, acute, convulsive seizures in children and adolescents aged 10 to less than 18 years. Buccolam oromucosal solution is not licensed for use in adults over 18 years. Unlicensed midazolam oromucosal formulations are available and may have different doses. The BNF states that for treatment of febrile convulsions in adults, the dose of buccal midazolam is 10mg, then 10mg after ten minutes if required.3  The NICE clinical guideline on diagnosis and management of epilepsies states that buccal midazolam should be used as first line treatment in children, young people and adults for treating prolonged or repeated seizures and convulsive status epilepticus in the community. Unlicensed preparations should not be necessary, consider prescribing in secondary care</t>
  </si>
  <si>
    <t xml:space="preserve">Consider licensed alternative e.g. Buccolam (2.5mg/0.5ml,5mg/ml,  7.5mg/1.5ml, 10mg/2ml) or Epistatus 10mg/ml . Review patients the are prescribed 50mg/5ml. Consider review. Where required to continue, discussion option of prescribing in secondary care under specialist. </t>
  </si>
  <si>
    <t>What is the potential solution- option 1</t>
  </si>
  <si>
    <t>What is the potential solution- option 2</t>
  </si>
  <si>
    <t>What is the potential solution- option 3</t>
  </si>
  <si>
    <t>DT England and Wales</t>
  </si>
  <si>
    <t>DT Scotland</t>
  </si>
  <si>
    <t>Drug name/ Special</t>
  </si>
  <si>
    <t>Option 1: Use a licensed medicine in a suitable licensed formulation (incl review ongoing need or change to different drug in same therapeutic class)</t>
  </si>
  <si>
    <t>Option 3: Only if clinical reason exists for not using licensed product: Use an unlicensed special</t>
  </si>
  <si>
    <t xml:space="preserve">Comments </t>
  </si>
  <si>
    <t>Amlodipine</t>
  </si>
  <si>
    <t xml:space="preserve">Baclofen </t>
  </si>
  <si>
    <t xml:space="preserve">No licensed 0.2% eye drops </t>
  </si>
  <si>
    <t>Cyclizine HCl</t>
  </si>
  <si>
    <t xml:space="preserve">No licensed liquid available </t>
  </si>
  <si>
    <t>Memantine</t>
  </si>
  <si>
    <t>Mesalazine</t>
  </si>
  <si>
    <t>Montelukast</t>
  </si>
  <si>
    <t>Unlicensed preparations are being prescribed</t>
  </si>
  <si>
    <t xml:space="preserve">Unlicensed preparations are being prescribed when there are licensed alternatives available </t>
  </si>
  <si>
    <t>Unlicensed preparations are being prescribed when there are licensed alternatives available</t>
  </si>
  <si>
    <t>No licensed liquid available</t>
  </si>
  <si>
    <t>Unlicensed preparations are being prescribed and there are licensed alternatives available.</t>
  </si>
  <si>
    <t>Various unlicensed specials</t>
  </si>
  <si>
    <t>No licensed liquid available.</t>
  </si>
  <si>
    <t>Not applicable</t>
  </si>
  <si>
    <t>Megestrol 160mg tablets £19.52/30</t>
  </si>
  <si>
    <t>Variable, fluctuating and unregulated</t>
  </si>
  <si>
    <t>Variable fluctuating and unregulated</t>
  </si>
  <si>
    <t>Magnesium glycerophosphate, oral</t>
  </si>
  <si>
    <t>Mercaptopurine is available as a licensed 20mg/ml oral suspension or 50mg tablets. Suspension and tablets are not bioequivalent and switching should be done under specialist supervision.</t>
  </si>
  <si>
    <t>Crush tablets and mix with water. 
NB: Tablets are film coated and not very 
soluble, and have an unpleasant taste. See 
NEWT for updated guidance.</t>
  </si>
  <si>
    <t>Licensed liquid available</t>
  </si>
  <si>
    <t>Licensed oral suspension and suppositories available</t>
  </si>
  <si>
    <t>Mebeverine, oral</t>
  </si>
  <si>
    <t xml:space="preserve">Tablets can be crushed and mixed with water for administration. Should be taken
immediately. </t>
  </si>
  <si>
    <t>Chemical substance</t>
  </si>
  <si>
    <t>Nitrazepam</t>
  </si>
  <si>
    <t>Nystatin</t>
  </si>
  <si>
    <t>Nortriptyline</t>
  </si>
  <si>
    <t>Tablets will disperse in water within 5 minutes and can be given orally</t>
  </si>
  <si>
    <t>Licensed liquid available.</t>
  </si>
  <si>
    <t>Ondansetron</t>
  </si>
  <si>
    <t>Valsartan 3mg/ml oral solution £7.20/160ml</t>
  </si>
  <si>
    <t>Perindopril</t>
  </si>
  <si>
    <t>Phenytoin</t>
  </si>
  <si>
    <t>Pravastatin</t>
  </si>
  <si>
    <t>Prednisolone sodium eye drops preservative-free</t>
  </si>
  <si>
    <t>Pregabalin</t>
  </si>
  <si>
    <t>Primidone</t>
  </si>
  <si>
    <t>Procyclidine</t>
  </si>
  <si>
    <t>Propranolol</t>
  </si>
  <si>
    <t>Pyridostigmine bromide</t>
  </si>
  <si>
    <t>Promazine</t>
  </si>
  <si>
    <t>Licensed eye drops, including preservative-free, available</t>
  </si>
  <si>
    <t>Licensed preparations available</t>
  </si>
  <si>
    <t>Quetiapine</t>
  </si>
  <si>
    <t>Quinine sulfate</t>
  </si>
  <si>
    <t>Ramipril</t>
  </si>
  <si>
    <t>Rivaroxaban</t>
  </si>
  <si>
    <t>Sertraline</t>
  </si>
  <si>
    <t>Sildenafil</t>
  </si>
  <si>
    <t>Simvastatin</t>
  </si>
  <si>
    <t>Sodium bicarbonate</t>
  </si>
  <si>
    <t>Sodium chloride eye drops/ointment</t>
  </si>
  <si>
    <t>Solifenacin</t>
  </si>
  <si>
    <t>Sotalol</t>
  </si>
  <si>
    <t>Spironolactone</t>
  </si>
  <si>
    <t>Tamoxifen</t>
  </si>
  <si>
    <t>Tamsulosin</t>
  </si>
  <si>
    <t>Risperidone</t>
  </si>
  <si>
    <t>Licensed liquid and orodispersible tablets available. The liquid is more cost-effective.</t>
  </si>
  <si>
    <t>Licensed liquid available but consider switching to atorvastatin chewable tablets, as these are more cost-effective.</t>
  </si>
  <si>
    <t xml:space="preserve">Licensed liquid, powder, tablets and capsules available </t>
  </si>
  <si>
    <t xml:space="preserve"> </t>
  </si>
  <si>
    <t>Sodium chloride, oral</t>
  </si>
  <si>
    <t>Licensed liquid and modified-release tablets available</t>
  </si>
  <si>
    <t>Licensed eye drops available, including preservative-free</t>
  </si>
  <si>
    <t>Thiamine</t>
  </si>
  <si>
    <t>Tizanidine</t>
  </si>
  <si>
    <t>Tolterodine</t>
  </si>
  <si>
    <t>Topiramate</t>
  </si>
  <si>
    <t>Tranexamic acid</t>
  </si>
  <si>
    <t>Trazodone</t>
  </si>
  <si>
    <t>Temazepam</t>
  </si>
  <si>
    <t>Ticagrelor</t>
  </si>
  <si>
    <t>Trimethoprim</t>
  </si>
  <si>
    <t>Ticagrelor 90mg orodispersible tablets available.</t>
  </si>
  <si>
    <t>Ursodeoxycholic acid</t>
  </si>
  <si>
    <t>Valproic acid</t>
  </si>
  <si>
    <t>Venlafaxine</t>
  </si>
  <si>
    <t>Verapamil</t>
  </si>
  <si>
    <t>Consider a switch to sodium valproate liquid or granule sachets. However, first discuss with initiating clinician as valproic acid and sodium valproate are not directly interchangeable and a slightly higher (approximately 10%) dose of sodium valproate may be needed.</t>
  </si>
  <si>
    <t>Warfarin</t>
  </si>
  <si>
    <t>Zolpidem</t>
  </si>
  <si>
    <t>Zopiclone</t>
  </si>
  <si>
    <t>Zonisamide</t>
  </si>
  <si>
    <t>Consider switching to zolpidem tablets, which can be crushed and mixed with water for oral administration.</t>
  </si>
  <si>
    <t>Tablets can be crushed and mixed with 
water for oral administration</t>
  </si>
  <si>
    <t xml:space="preserve">Consider switching to zolpidem if continued treatment is required. Zolpidem tablets can be crushed and mixed with water prior to oral administration </t>
  </si>
  <si>
    <t>Tablets can be crushed and mixed with water for oral administration.</t>
  </si>
  <si>
    <t>Tablets can be crushed and dispersed in water for oral administration</t>
  </si>
  <si>
    <t>Tablets can be crushed and mixed with water for oral administration. Multiples of the 2mg tablets represent a more cost-effective choice than the 4mg tablets.</t>
  </si>
  <si>
    <t>The tablets can be crushed and mixed with water for oral administration</t>
  </si>
  <si>
    <t>Tablets can be dispersed in water for oral administration.</t>
  </si>
  <si>
    <t>Tablets can be crushed and mixed with water for oral administration</t>
  </si>
  <si>
    <t>Tablets can be dispersed in 10ml of water for oral administration (they will disperse in 2 to 5 minutes)</t>
  </si>
  <si>
    <t>Tablets can be crushed and taken orally in fruit 
juice or jam. Crushing, if carried out by someone other than the patient, should preferably be done in water 
to reduce dust production and exposure. See NEWT for further guidance.</t>
  </si>
  <si>
    <t>Carvedilol</t>
  </si>
  <si>
    <t xml:space="preserve">The capsules can be opened and the contents dispersed in water for oral administration </t>
  </si>
  <si>
    <t>Co-careldopa</t>
  </si>
  <si>
    <t>The tablets can be crushed and dispersed in water for oral administration.</t>
  </si>
  <si>
    <t xml:space="preserve">Atorvastatin can be crushed and mixed with water for oral administration but it is not very soluble; if a residue is left behind, there will be incomplete dosing. It should be taken immediately as the drug is light sensitive. </t>
  </si>
  <si>
    <t xml:space="preserve">No preservative-free licensed drops available </t>
  </si>
  <si>
    <t xml:space="preserve">Acetylcysteine, oral </t>
  </si>
  <si>
    <t>Alendronic acid</t>
  </si>
  <si>
    <t>Allopurinol</t>
  </si>
  <si>
    <t xml:space="preserve">Amiloride </t>
  </si>
  <si>
    <t>Amiodarone</t>
  </si>
  <si>
    <t>Amisulpride</t>
  </si>
  <si>
    <t>Amitriptyline</t>
  </si>
  <si>
    <t>Tablets can be crushed and mixed with water for oral administration. They should be taken immediately as they are light sensitive.</t>
  </si>
  <si>
    <t>Apixaban</t>
  </si>
  <si>
    <t>Ascorbic acid</t>
  </si>
  <si>
    <t>Atorvastatin</t>
  </si>
  <si>
    <t>Azathioprine</t>
  </si>
  <si>
    <t>Tablets should NOT be crushed as they are cytotoxic</t>
  </si>
  <si>
    <t>The tablets can be dispersed in water for oral administration. The tablets readily disperse in water within 1 to 5 minutes</t>
  </si>
  <si>
    <t>Bendroflumethiazide</t>
  </si>
  <si>
    <t xml:space="preserve">Bisoprolol </t>
  </si>
  <si>
    <t xml:space="preserve">The tablets can be dispersed in water for oral administration. The lower strengths disperse readily in 1 to 5 mins; the higher strengths may need to be crushed before mixing with water. </t>
  </si>
  <si>
    <t>Licensed liquid available. The 5mg/5ml sugar-free oral solution is more cost-effective.</t>
  </si>
  <si>
    <t>Betahistine</t>
  </si>
  <si>
    <t>Bumetanide</t>
  </si>
  <si>
    <t xml:space="preserve">The tablets can be crushed and mixed with water for oral administration. </t>
  </si>
  <si>
    <t xml:space="preserve">The tablets can be crushed and mixed with water prior to oral administration. </t>
  </si>
  <si>
    <t>Chlorpromazine</t>
  </si>
  <si>
    <t>Calcium carbonate</t>
  </si>
  <si>
    <t>Captopril</t>
  </si>
  <si>
    <t>Carbamazepine</t>
  </si>
  <si>
    <t>Licensed liquid available. Dose conversion required if switching from modified-release tablets - see comments for details.</t>
  </si>
  <si>
    <t>Carbimazole</t>
  </si>
  <si>
    <t>No suitable licensed preparation available for patients who are unable to swallow the solid oral dosage form</t>
  </si>
  <si>
    <t>Available as licensed chewable tablets and liquid.</t>
  </si>
  <si>
    <t>Omeprazole</t>
  </si>
  <si>
    <t>Megestrol acetate</t>
  </si>
  <si>
    <t>Menadiol</t>
  </si>
  <si>
    <t>Mercaptopurine</t>
  </si>
  <si>
    <t>Metformin</t>
  </si>
  <si>
    <t>Methotrexate</t>
  </si>
  <si>
    <t>Methyldopa</t>
  </si>
  <si>
    <t>Metoclopramide</t>
  </si>
  <si>
    <t>Metoprolol</t>
  </si>
  <si>
    <t xml:space="preserve">Midodrine </t>
  </si>
  <si>
    <t>Modafinil</t>
  </si>
  <si>
    <t>Naproxen</t>
  </si>
  <si>
    <t>Nicorandil</t>
  </si>
  <si>
    <t>Nifedipine</t>
  </si>
  <si>
    <t>Oxybutynin</t>
  </si>
  <si>
    <t>Olmesartan</t>
  </si>
  <si>
    <t>Licensed tablets available.</t>
  </si>
  <si>
    <t>Off-label preparation(s) and cost (option 2) per original pack*</t>
  </si>
  <si>
    <t>Chloral hydrate</t>
  </si>
  <si>
    <t>Chlorothiazide</t>
  </si>
  <si>
    <t>Ciprofloxacin eye drops preservative-free</t>
  </si>
  <si>
    <t>Ciprofloxacin ear drops</t>
  </si>
  <si>
    <t>Clindamycin</t>
  </si>
  <si>
    <t xml:space="preserve">Clobazam </t>
  </si>
  <si>
    <t>Clomipramine HCl</t>
  </si>
  <si>
    <t>Clonazepam</t>
  </si>
  <si>
    <t>Clopidogrel</t>
  </si>
  <si>
    <t>Colecalciferol</t>
  </si>
  <si>
    <t xml:space="preserve">Co-proxamol </t>
  </si>
  <si>
    <t>Cyanocobalamin</t>
  </si>
  <si>
    <t>Dabigatran</t>
  </si>
  <si>
    <t xml:space="preserve">Dantrolene </t>
  </si>
  <si>
    <t>Dexamfetamine</t>
  </si>
  <si>
    <t>Diazepam</t>
  </si>
  <si>
    <t>Diazoxide</t>
  </si>
  <si>
    <t>Diltiazem, oral</t>
  </si>
  <si>
    <t xml:space="preserve">Dosulepin </t>
  </si>
  <si>
    <t>Doxazosin</t>
  </si>
  <si>
    <t>Doxycycline</t>
  </si>
  <si>
    <t>Enalapril</t>
  </si>
  <si>
    <t xml:space="preserve">Ergocalciferol </t>
  </si>
  <si>
    <t>Fexofenadine</t>
  </si>
  <si>
    <t>Flecainide</t>
  </si>
  <si>
    <t xml:space="preserve">Fludrocortisone </t>
  </si>
  <si>
    <t xml:space="preserve">Fluoxetine </t>
  </si>
  <si>
    <t>Folic acid</t>
  </si>
  <si>
    <t xml:space="preserve">Fosfomycin </t>
  </si>
  <si>
    <t xml:space="preserve">Furosemide </t>
  </si>
  <si>
    <t xml:space="preserve">Gabapentin </t>
  </si>
  <si>
    <t>Gliclazide</t>
  </si>
  <si>
    <t>Glycopyrronium bromide, oral</t>
  </si>
  <si>
    <t xml:space="preserve">Griseofulvin </t>
  </si>
  <si>
    <t xml:space="preserve">Haloperidol </t>
  </si>
  <si>
    <t xml:space="preserve">Hydrochlorothiazide </t>
  </si>
  <si>
    <t xml:space="preserve">Hydroxycarbamide </t>
  </si>
  <si>
    <t xml:space="preserve">Hydroxychloroquine </t>
  </si>
  <si>
    <t>Hyoscine butylbromide</t>
  </si>
  <si>
    <t>Hyoscine hydrobromide</t>
  </si>
  <si>
    <t>Hypromellose eye preparations</t>
  </si>
  <si>
    <t>Imipramine</t>
  </si>
  <si>
    <t xml:space="preserve">Indometacin </t>
  </si>
  <si>
    <t xml:space="preserve">Isoniazid </t>
  </si>
  <si>
    <t xml:space="preserve">Isosorbide mononitrate </t>
  </si>
  <si>
    <t xml:space="preserve">Levothyroxine </t>
  </si>
  <si>
    <t>Lidocaine, topical</t>
  </si>
  <si>
    <t>Tablets can be crushed and dispersed in water for oral administration. Consider using multiples of the 5mg tablets for the 10mg and 15mg doses as this is more cost-effective.</t>
  </si>
  <si>
    <t>The tablets can be dispersed in water and taken immediately for oral administration. They disperse within 5 minutes.</t>
  </si>
  <si>
    <t>No licensed formulation available.</t>
  </si>
  <si>
    <t xml:space="preserve">Not applicable </t>
  </si>
  <si>
    <t>Ciclosporin eye preparations</t>
  </si>
  <si>
    <t>Licensed ear drops available</t>
  </si>
  <si>
    <t xml:space="preserve">See under colecalciferol </t>
  </si>
  <si>
    <t>Calcium and vitamin D</t>
  </si>
  <si>
    <t>See under colecalciferol</t>
  </si>
  <si>
    <t>Vitamin D (with or without calcium)</t>
  </si>
  <si>
    <t>The tablets can be crushed and dispersed in water for oral administration. They should be protected from light. They have a bitter taste.</t>
  </si>
  <si>
    <t xml:space="preserve">The capsules can be opened, and the contents dispersed in water or acidic fruit juice for oral administration. </t>
  </si>
  <si>
    <t>Licensed liquid (most cost-effective) and soluble tablets available.</t>
  </si>
  <si>
    <t>Dexamethasone eye drops</t>
  </si>
  <si>
    <t>Dexamethasone, oral</t>
  </si>
  <si>
    <t>Option 1: Use a licensed medicine in a suitable licensed formulation (incl review ongoing need or change to different drug in same therapeutic class).</t>
  </si>
  <si>
    <t>No licensed rectal preparation available</t>
  </si>
  <si>
    <t>Donepezil</t>
  </si>
  <si>
    <t xml:space="preserve">No licensed liquid available. </t>
  </si>
  <si>
    <t>Entacapone</t>
  </si>
  <si>
    <t>Iron preparations</t>
  </si>
  <si>
    <t>Ferrous sulfate</t>
  </si>
  <si>
    <t>See under ferrous sulfate</t>
  </si>
  <si>
    <t xml:space="preserve">Licensed liquid available </t>
  </si>
  <si>
    <t>The contents of the capsules can be sprinkled on food or given in fruit juice orally to mask their unpleasant taste. They should be taken immediately as the drug is rapidly hydrolysed.</t>
  </si>
  <si>
    <t>Licensed rectal ointment available</t>
  </si>
  <si>
    <t>Bendroflumethiazide tablets can be dispersed in water for oral administration if patients are unable to swallow the solid oral dosage form. The tablets readily disperse in water within 1 to 5 minutes</t>
  </si>
  <si>
    <t>The capsules are cytotoxic and should not be opened</t>
  </si>
  <si>
    <t>Treatments for travel sickness should not be prescribed on the NHS and the patient should be advised to purchase these over-the-counter under self-care.</t>
  </si>
  <si>
    <t>Consider switching to licensed hyoscine hydrobromide patches or chewable tablets, if appropriate (see comments for travel sickness indication)</t>
  </si>
  <si>
    <t>Licensed eye drops available (including preservative-free)</t>
  </si>
  <si>
    <t>The tablets can be crushed and mixed with water for administration.</t>
  </si>
  <si>
    <t>Irbesartan</t>
  </si>
  <si>
    <t>Consider switching to licensed valsartan liquid</t>
  </si>
  <si>
    <t>Tablets can be crushed and mixed with water for immediate oral administration. Without crushing, they disperse in approximately 5 minutes</t>
  </si>
  <si>
    <t>The tablets can be crushed and dispersed in water for oral administration. The tablets disperse immediately.</t>
  </si>
  <si>
    <t>No suitable licensed preparation available</t>
  </si>
  <si>
    <t>Coal tar, topical (dermatology)</t>
  </si>
  <si>
    <t>Fluocinolone, topical (dermatology)</t>
  </si>
  <si>
    <t>Beclometasone, topical (dermatology)</t>
  </si>
  <si>
    <t xml:space="preserve">No suitable licensed preparation available </t>
  </si>
  <si>
    <t>Betamethasone valerate</t>
  </si>
  <si>
    <t>Clobetasol</t>
  </si>
  <si>
    <t>Not applicable.</t>
  </si>
  <si>
    <t>Salicylic acid, topical (dermatology)</t>
  </si>
  <si>
    <t>Ichthammol, topical (dermatology)</t>
  </si>
  <si>
    <t xml:space="preserve">Unlicensed preparations are being prescribed </t>
  </si>
  <si>
    <t>Dithranol, topical (dermatology)</t>
  </si>
  <si>
    <t>Triamcinolone, topical (dermatology)</t>
  </si>
  <si>
    <t>Hydroquinone, topical (dermatology)</t>
  </si>
  <si>
    <t>Sunscreen, reflectant (dermatology)</t>
  </si>
  <si>
    <t>Hydrocortisone, topical (dermatology)</t>
  </si>
  <si>
    <t>Licensed topical preparations available.</t>
  </si>
  <si>
    <t>Tretinoin, topical (dermatology)</t>
  </si>
  <si>
    <t>Tretinoin available as a licensed topical preparation with erythromycin</t>
  </si>
  <si>
    <t>Sucralfate, topical (dermatology)</t>
  </si>
  <si>
    <t>No suitable licensed topical preparation available</t>
  </si>
  <si>
    <t>Sirolimus, topical (dermatology)</t>
  </si>
  <si>
    <t>Phenol, topical (dermatology)</t>
  </si>
  <si>
    <t>Zinc, topical (dermatology)</t>
  </si>
  <si>
    <t>Licensed zinc and castor oil available</t>
  </si>
  <si>
    <t>Trichloroacetic acid</t>
  </si>
  <si>
    <t>Methadone</t>
  </si>
  <si>
    <t>Midazolam, oral</t>
  </si>
  <si>
    <t>Check treatment duration</t>
  </si>
  <si>
    <t>Check treatment duration and stop as needed.</t>
  </si>
  <si>
    <t>Check treatment stop date</t>
  </si>
  <si>
    <t>No suitable licensed preparation available.</t>
  </si>
  <si>
    <t>Antibacterial, check treatment duration.</t>
  </si>
  <si>
    <t>Antimicrobial, check stop date.</t>
  </si>
  <si>
    <t>Different formulations of oral preparations may vary in bioavailability. Patients being treated for epilepsy should be maintained on a specific manufacturer's product.</t>
  </si>
  <si>
    <t>Tacrolimus, topical (dermatology)</t>
  </si>
  <si>
    <t>Acetylcysteine 5% Eye Drops Preservative-Free</t>
  </si>
  <si>
    <t>Consider an alternative licensed analgesic available as a licensed liquid or effervescent tablet if needed, e.g., paracetamol or co-codamol, if pharmacological pain management is needed.</t>
  </si>
  <si>
    <t>Diltiazem, rectal cream/ointment</t>
  </si>
  <si>
    <t>Review in line with NICE guidance and consider switching to an alternative antidepressant available (following switching guidelines) as suitable licensed formulation,  e.g., citalopram, amitriptyline, fluoxetine, venlafaxine.</t>
  </si>
  <si>
    <t>Eosin 2% solution, topical (dermatology)</t>
  </si>
  <si>
    <t>Glyceryl trinitrate, topical ointment</t>
  </si>
  <si>
    <t>Consider switching to licensed glyceryl trinitrate (GTN) patch, if appropriate.</t>
  </si>
  <si>
    <t>Licensed tablets and liquid are available</t>
  </si>
  <si>
    <t>No suitable licensed preparation available for patients who are unable to swallow the solid oral dosage form, consider if another antihypertensive is indicated (see comments).</t>
  </si>
  <si>
    <t>Sodium cromoglicate 2% eye drops</t>
  </si>
  <si>
    <t>Please note: The recommendations in this database are not applicable for administration via enteral feeding tubes. Please see under additional resources below for more information.</t>
  </si>
  <si>
    <t>Unlicensed preparations are being prescribed.</t>
  </si>
  <si>
    <t>There are no longer any licensed preparations available.</t>
  </si>
  <si>
    <t>Liothyronine</t>
  </si>
  <si>
    <t>When switching between modified- and immediate-release preparations, please ensure that the correct dosage frequency is prescribed to achieve equivalence.</t>
  </si>
  <si>
    <t>Dihydrocodeine</t>
  </si>
  <si>
    <t>Licensed liquid no longer available. Unlicensed preparations are being prescribed.</t>
  </si>
  <si>
    <t>Glycopyrronium bromide/glycopyrrolate, topical (dermatology)</t>
  </si>
  <si>
    <t>Unlicensed preparations are being prescribed as there is no licensed product available in the UK</t>
  </si>
  <si>
    <t>No licensed product available</t>
  </si>
  <si>
    <t>Consider licensed suppositories or switching to ibuprofen/naproxen in a suitable licensed dosage form if an NSAID is required.</t>
  </si>
  <si>
    <t>Mesalazine should be prescribed by brand name due to differences in bioavailability. Caution is required when switching.</t>
  </si>
  <si>
    <t>Metronidazole, oral/rectal</t>
  </si>
  <si>
    <t>Risperidone 1mg/ml oral solution sugar-free is most cost-effective for patients who are unable to swallow the solid oral dosage form.</t>
  </si>
  <si>
    <t>If an unlicensed liquid is required, the 2mg/5ml oral solution is more cost-effective than the oral suspension.</t>
  </si>
  <si>
    <t>Licensed gel available</t>
  </si>
  <si>
    <t>Not recommended to crush tablets as mercaptopurine is cytotoxic</t>
  </si>
  <si>
    <t>Prescribe amitriptyline as a licensed oral solution, avoiding the high cost 10mg/5ml strength, if possible. A 10mg dose can be given as 1ml of the 50mg/5ml sugar-free oral solution, if needed.</t>
  </si>
  <si>
    <t xml:space="preserve">Specials Database </t>
  </si>
  <si>
    <t>https://www.prescqipp.info/our-resources/webkits/specials/</t>
  </si>
  <si>
    <t>https://newtguidelines.com/</t>
  </si>
  <si>
    <t>https://www.england.nhs.uk/long-read/items-which-should-not-routinely-be-prescribed-in-primary-care-policy-guidance/</t>
  </si>
  <si>
    <t>https://www.prescqipp.info/</t>
  </si>
  <si>
    <t>https://www.medicines.org.uk/emc#gref</t>
  </si>
  <si>
    <t xml:space="preserve">•	The BNF/BNF for Children contain suggestions for alternatives in class under some products that may be available, e.g. a licensed liquid or soluble formulation. </t>
  </si>
  <si>
    <t xml:space="preserve">•	In England, consider items within the NHS England document: Items which should not routinely be prescribed in primary care: policy guidance </t>
  </si>
  <si>
    <r>
      <t>Option 2: Use a licensed medicine in an unlicensed manner (e.g. crushing tablets). See NEWT for further information.</t>
    </r>
    <r>
      <rPr>
        <b/>
        <vertAlign val="superscript"/>
        <sz val="12"/>
        <rFont val="Calibri"/>
        <family val="2"/>
        <scheme val="minor"/>
      </rPr>
      <t>§</t>
    </r>
    <r>
      <rPr>
        <b/>
        <sz val="12"/>
        <rFont val="Calibri"/>
        <family val="2"/>
        <scheme val="minor"/>
      </rPr>
      <t xml:space="preserve"> 
Not applicable for enteral feeding tubes, refer to resources</t>
    </r>
    <r>
      <rPr>
        <b/>
        <vertAlign val="superscript"/>
        <sz val="12"/>
        <rFont val="Calibri"/>
        <family val="2"/>
        <scheme val="minor"/>
      </rPr>
      <t>§,‡</t>
    </r>
    <r>
      <rPr>
        <b/>
        <sz val="12"/>
        <rFont val="Calibri"/>
        <family val="2"/>
        <scheme val="minor"/>
      </rPr>
      <t xml:space="preserve"> or local medicines information service for more information.</t>
    </r>
  </si>
  <si>
    <r>
      <t>Option 2: Use a licensed medicine in an unlicensed manner (e.g. crushing tablets). See NEWT for further information.</t>
    </r>
    <r>
      <rPr>
        <b/>
        <vertAlign val="superscript"/>
        <sz val="12"/>
        <rFont val="Calibri"/>
        <family val="2"/>
        <scheme val="minor"/>
      </rPr>
      <t>§</t>
    </r>
    <r>
      <rPr>
        <b/>
        <sz val="12"/>
        <rFont val="Calibri"/>
        <family val="2"/>
        <scheme val="minor"/>
      </rPr>
      <t xml:space="preserve"> 
Not applicable for enteral feeding tubes, refer to resources</t>
    </r>
    <r>
      <rPr>
        <b/>
        <vertAlign val="superscript"/>
        <sz val="12"/>
        <rFont val="Calibri"/>
        <family val="2"/>
        <scheme val="minor"/>
      </rPr>
      <t>§,‡</t>
    </r>
    <r>
      <rPr>
        <b/>
        <sz val="12"/>
        <rFont val="Calibri"/>
        <family val="2"/>
        <scheme val="minor"/>
      </rPr>
      <t xml:space="preserve"> or local medicines information service for more information</t>
    </r>
  </si>
  <si>
    <r>
      <t xml:space="preserve">Licensed liquid available - </t>
    </r>
    <r>
      <rPr>
        <sz val="12"/>
        <color rgb="FFFF0000"/>
        <rFont val="Calibri"/>
        <family val="2"/>
        <scheme val="minor"/>
      </rPr>
      <t>HIGH COST</t>
    </r>
  </si>
  <si>
    <r>
      <t>Licensed liquid available -</t>
    </r>
    <r>
      <rPr>
        <sz val="12"/>
        <color rgb="FFFF0000"/>
        <rFont val="Calibri"/>
        <family val="2"/>
        <scheme val="minor"/>
      </rPr>
      <t xml:space="preserve"> HIGH COST</t>
    </r>
    <r>
      <rPr>
        <sz val="12"/>
        <rFont val="Calibri"/>
        <family val="2"/>
        <scheme val="minor"/>
      </rPr>
      <t xml:space="preserve">. 
Drug considered less suitable for prescribing. Liaise with specialist, if applicable, or consider an alternative (see comments). </t>
    </r>
  </si>
  <si>
    <r>
      <t xml:space="preserve">Licensed liquid available - </t>
    </r>
    <r>
      <rPr>
        <sz val="12"/>
        <color rgb="FFFF0000"/>
        <rFont val="Calibri"/>
        <family val="2"/>
        <scheme val="minor"/>
      </rPr>
      <t>HIGH COST</t>
    </r>
    <r>
      <rPr>
        <sz val="12"/>
        <rFont val="Calibri"/>
        <family val="2"/>
        <scheme val="minor"/>
      </rPr>
      <t xml:space="preserve">. </t>
    </r>
  </si>
  <si>
    <r>
      <t xml:space="preserve">Licensed liquid available - </t>
    </r>
    <r>
      <rPr>
        <sz val="12"/>
        <color rgb="FFFF0000"/>
        <rFont val="Calibri"/>
        <family val="2"/>
        <scheme val="minor"/>
      </rPr>
      <t>HIGH COST.</t>
    </r>
  </si>
  <si>
    <r>
      <t>Option 2: Use a licensed medicine in an unlicensed manner (e.g. crushing tablets). See NEWT for further information.</t>
    </r>
    <r>
      <rPr>
        <b/>
        <vertAlign val="superscript"/>
        <sz val="12"/>
        <rFont val="Calibri"/>
        <family val="2"/>
        <scheme val="minor"/>
      </rPr>
      <t xml:space="preserve">§ </t>
    </r>
    <r>
      <rPr>
        <b/>
        <sz val="12"/>
        <rFont val="Calibri"/>
        <family val="2"/>
        <scheme val="minor"/>
      </rPr>
      <t xml:space="preserve">
Not applicable for enteral feeding tubes, refer to resources</t>
    </r>
    <r>
      <rPr>
        <b/>
        <vertAlign val="superscript"/>
        <sz val="12"/>
        <rFont val="Calibri"/>
        <family val="2"/>
        <scheme val="minor"/>
      </rPr>
      <t>§,‡</t>
    </r>
    <r>
      <rPr>
        <b/>
        <sz val="12"/>
        <rFont val="Calibri"/>
        <family val="2"/>
        <scheme val="minor"/>
      </rPr>
      <t xml:space="preserve"> or local medicines information service for more information.</t>
    </r>
  </si>
  <si>
    <r>
      <t xml:space="preserve">Consider switching to licensed temazepam liquid - </t>
    </r>
    <r>
      <rPr>
        <sz val="12"/>
        <color rgb="FFFF0000"/>
        <rFont val="Calibri"/>
        <family val="2"/>
        <scheme val="minor"/>
      </rPr>
      <t>HIGH COST</t>
    </r>
    <r>
      <rPr>
        <sz val="12"/>
        <rFont val="Calibri"/>
        <family val="2"/>
        <scheme val="minor"/>
      </rPr>
      <t xml:space="preserve"> </t>
    </r>
  </si>
  <si>
    <r>
      <t xml:space="preserve">Licensed liquid available - </t>
    </r>
    <r>
      <rPr>
        <sz val="12"/>
        <color rgb="FFFF0000"/>
        <rFont val="Calibri"/>
        <family val="2"/>
        <scheme val="minor"/>
      </rPr>
      <t>HIGH COST</t>
    </r>
    <r>
      <rPr>
        <sz val="12"/>
        <rFont val="Calibri"/>
        <family val="2"/>
        <scheme val="minor"/>
      </rPr>
      <t xml:space="preserve"> (10mg/5ml strength). 
For some indications, review ongoing need.</t>
    </r>
  </si>
  <si>
    <r>
      <t xml:space="preserve">Licensed liquid available - </t>
    </r>
    <r>
      <rPr>
        <sz val="12"/>
        <color rgb="FFFF0000"/>
        <rFont val="Calibri"/>
        <family val="2"/>
        <scheme val="minor"/>
      </rPr>
      <t>HIGH COST</t>
    </r>
    <r>
      <rPr>
        <sz val="12"/>
        <rFont val="Calibri"/>
        <family val="2"/>
        <scheme val="minor"/>
      </rPr>
      <t>. 
Or consider switching to valsartan 3mg/ml oral solution if liquid is likely to be needed long term, as it is more cost-effective as a liquid.</t>
    </r>
  </si>
  <si>
    <r>
      <t>Licensed liquid available -</t>
    </r>
    <r>
      <rPr>
        <sz val="12"/>
        <color rgb="FFFF0000"/>
        <rFont val="Calibri"/>
        <family val="2"/>
        <scheme val="minor"/>
      </rPr>
      <t xml:space="preserve"> HIGH COST</t>
    </r>
  </si>
  <si>
    <t>The tablets can be crushed well and dispersed in a large volume (e.g., 200mL) of water for oral administration. They have a bitter taste, which may be masked by mixing with syrup. They should only be used if absolutely necessary and swallowing problems are likely to be long term and review in line with NICE guidelines</t>
  </si>
  <si>
    <r>
      <t>Option 2: Use a licensed medicine in an unlicensed manner (e.g. crushing tablets). See NEWT for further information</t>
    </r>
    <r>
      <rPr>
        <b/>
        <vertAlign val="superscript"/>
        <sz val="12"/>
        <rFont val="Calibri"/>
        <family val="2"/>
        <scheme val="minor"/>
      </rPr>
      <t>§</t>
    </r>
    <r>
      <rPr>
        <b/>
        <sz val="12"/>
        <rFont val="Calibri"/>
        <family val="2"/>
        <scheme val="minor"/>
      </rPr>
      <t xml:space="preserve"> 
Not applicable for enteral feeding tubes, refer to resources</t>
    </r>
    <r>
      <rPr>
        <b/>
        <vertAlign val="superscript"/>
        <sz val="12"/>
        <rFont val="Calibri"/>
        <family val="2"/>
        <scheme val="minor"/>
      </rPr>
      <t>§,‡</t>
    </r>
    <r>
      <rPr>
        <b/>
        <sz val="12"/>
        <rFont val="Calibri"/>
        <family val="2"/>
        <scheme val="minor"/>
      </rPr>
      <t xml:space="preserve"> or local medicines information service for more information.</t>
    </r>
  </si>
  <si>
    <r>
      <t>Licensed oral drops available (</t>
    </r>
    <r>
      <rPr>
        <sz val="12"/>
        <color rgb="FFFF0000"/>
        <rFont val="Calibri"/>
        <family val="2"/>
        <scheme val="minor"/>
      </rPr>
      <t>HIGH COST</t>
    </r>
    <r>
      <rPr>
        <sz val="12"/>
        <rFont val="Calibri"/>
        <family val="2"/>
        <scheme val="minor"/>
      </rPr>
      <t xml:space="preserve">) or consider switching to ferrous fumarate or ferrous feredetate liquid. Ferrous fumarate liquid is the most cost-effective for patients unable to swallow the solid oral dosage form. </t>
    </r>
  </si>
  <si>
    <t xml:space="preserve">Crushing tablets not recommended. </t>
  </si>
  <si>
    <t>Licensed granules for oral solution sachets available</t>
  </si>
  <si>
    <t>Licensed liquid and effervescent tablets available. The 250mg/5ml oral suspension is more cost-effective. 
Consider ibuprofen suspension, granules or effervescent tablets, which are more cost-effective than naproxen, if clinically suitable.</t>
  </si>
  <si>
    <t xml:space="preserve">No licensed liquid available. 
Short-acting formulations (including liquids) of nifedipine are not  recommended for angina or the long-term  management of hypertension. </t>
  </si>
  <si>
    <t>Nifedipine modified-release (MR) capsules can be opened and the contents taken orally, but the contents must not be crushed (see comments). 
The immediate-release capsules can be bitten and the contents taken sublingually; however, the use of immediate-release (IR) nifedipine capsules for blood pressure control is not recommended due to the risk of rebound hypertension and tachycardia.</t>
  </si>
  <si>
    <t>Nitrofurantoin</t>
  </si>
  <si>
    <r>
      <t xml:space="preserve">Licensed liquid available - </t>
    </r>
    <r>
      <rPr>
        <sz val="12"/>
        <color rgb="FFFF0000"/>
        <rFont val="Calibri"/>
        <family val="2"/>
        <scheme val="minor"/>
      </rPr>
      <t>HIGH COST</t>
    </r>
    <r>
      <rPr>
        <sz val="12"/>
        <rFont val="Calibri"/>
        <family val="2"/>
        <scheme val="minor"/>
      </rPr>
      <t>.
Consider an alternative antibiotic if sensitivity reports allow, see BNF.</t>
    </r>
  </si>
  <si>
    <r>
      <t xml:space="preserve">Consider switching to amlodipine, which is available as a licensed liquid - </t>
    </r>
    <r>
      <rPr>
        <sz val="12"/>
        <color rgb="FFFF0000"/>
        <rFont val="Calibri"/>
        <family val="2"/>
        <scheme val="minor"/>
      </rPr>
      <t>HIGH COST</t>
    </r>
  </si>
  <si>
    <r>
      <t xml:space="preserve">Licensed liquid available - </t>
    </r>
    <r>
      <rPr>
        <sz val="12"/>
        <color rgb="FFFF0000"/>
        <rFont val="Calibri"/>
        <family val="2"/>
        <scheme val="minor"/>
      </rPr>
      <t>HIGH COST</t>
    </r>
    <r>
      <rPr>
        <sz val="12"/>
        <rFont val="Calibri"/>
        <family val="2"/>
        <scheme val="minor"/>
      </rPr>
      <t xml:space="preserve">
The 5mg/5ml sugar-free oral suspension is the most cost-effective.</t>
    </r>
  </si>
  <si>
    <r>
      <t xml:space="preserve">Available as a licensed liquid and chewable tablets - </t>
    </r>
    <r>
      <rPr>
        <sz val="12"/>
        <color rgb="FFFF0000"/>
        <rFont val="Calibri"/>
        <family val="2"/>
        <scheme val="minor"/>
      </rPr>
      <t xml:space="preserve">HIGH COST
</t>
    </r>
    <r>
      <rPr>
        <sz val="12"/>
        <rFont val="Calibri"/>
        <family val="2"/>
        <scheme val="minor"/>
      </rPr>
      <t>The chewable tablets are most cost-effective.</t>
    </r>
  </si>
  <si>
    <r>
      <t xml:space="preserve">Licensed sugar-free oral suspension available - </t>
    </r>
    <r>
      <rPr>
        <sz val="12"/>
        <color rgb="FFFF0000"/>
        <rFont val="Calibri"/>
        <family val="2"/>
        <scheme val="minor"/>
      </rPr>
      <t>HIGH COST</t>
    </r>
  </si>
  <si>
    <t>Licensed liquid available. 
2.5mg/5ml is most cost effective option.</t>
  </si>
  <si>
    <t>Licensed liquid and dispersible tablets available. 
The dispersible tablets are most cost-effective.</t>
  </si>
  <si>
    <r>
      <t>Licensed oral solution available -</t>
    </r>
    <r>
      <rPr>
        <sz val="12"/>
        <color rgb="FFFF0000"/>
        <rFont val="Calibri"/>
        <family val="2"/>
        <scheme val="minor"/>
      </rPr>
      <t xml:space="preserve"> HIGH COST</t>
    </r>
  </si>
  <si>
    <t>Tablets should not be crushed or capsules opened as they are irritant.</t>
  </si>
  <si>
    <t>Immediate-release (IR) tablets can be crushed well and mixed with water or orange juice for oral administration. 
Do not crush modified-release (MR) tablets. 
See comments for dose conversion between MR and IR tablets.</t>
  </si>
  <si>
    <t>Check prescribing indication before review. Different brands are licensed for different indications. Sildenafil as Revatio® or Granpidam® are for the treatment of pulmonary hypertension.</t>
  </si>
  <si>
    <t>Licensed preservative-free eye drops and ointment available in different strengths. 
Advise patient to purchase over-the-counter as part of self-care if prescribed for mild-moderate cases of dry eyes. 
Ensure local dry eyes pathway is followed, if available.</t>
  </si>
  <si>
    <t>Licensed for allergic conjunctivitis and seasonal keratoconjunctivitis, so may not need prescribing all year round.</t>
  </si>
  <si>
    <r>
      <t xml:space="preserve">Consider switching to mebeverine licensed liquid if the patient cannot swallow the solid oral dosage form - </t>
    </r>
    <r>
      <rPr>
        <sz val="12"/>
        <color rgb="FFFF0000"/>
        <rFont val="Calibri"/>
        <family val="2"/>
        <scheme val="minor"/>
      </rPr>
      <t>HIGH COST</t>
    </r>
    <r>
      <rPr>
        <sz val="12"/>
        <rFont val="Calibri"/>
        <family val="2"/>
        <scheme val="minor"/>
      </rPr>
      <t>. 
Review ongoing need regularly to consider switch to licensed tablets (135mg mebeverine tablet is equivalent to 150mg mebeverine liquid).</t>
    </r>
  </si>
  <si>
    <t>Licensed preparations available, including effervescent and chewable tablets. 
For combination products with colecalciferol/vitamin D, see under colecalciferol.</t>
  </si>
  <si>
    <t xml:space="preserve">The tablets can be dispersed in water for oral administration. They disperse in 1 to 5 mins. </t>
  </si>
  <si>
    <t xml:space="preserve">Candesartan </t>
  </si>
  <si>
    <t>Ciprofloxacin is available as licensed 0.3% eye drops, contains preservative. 
If a preservative-free formulation is required, levofloxacin PF eye drops are available.</t>
  </si>
  <si>
    <t xml:space="preserve">The capsules can be opened and the contents dispersed in  water or mixed with grape juice or maple  syrup (to mask the unpleasant taste). They should be taken  immediately. 
Use multiples of the 150mg capsules, if possible, as these are more cost-effective.
</t>
  </si>
  <si>
    <t>The standard-release tablets will disperse in water within 1 to 5 minutes for oral administration. 
They should be taken immediately as the drug will degrade. 
The modified-release tablets should not be crushed.</t>
  </si>
  <si>
    <r>
      <rPr>
        <sz val="12"/>
        <rFont val="Calibri"/>
        <family val="2"/>
        <scheme val="minor"/>
      </rPr>
      <t xml:space="preserve">In England, see </t>
    </r>
    <r>
      <rPr>
        <u/>
        <sz val="12"/>
        <color theme="10"/>
        <rFont val="Calibri"/>
        <family val="2"/>
        <scheme val="minor"/>
      </rPr>
      <t>NHS England Items which should not routinely be prescribed in primary care policy guidance</t>
    </r>
  </si>
  <si>
    <r>
      <t>Clinical Knowledge Summary for Delirium</t>
    </r>
    <r>
      <rPr>
        <sz val="12"/>
        <rFont val="Calibri"/>
        <family val="2"/>
        <scheme val="minor"/>
      </rPr>
      <t xml:space="preserve"> advises that the licensed 25mg tablets can be quartered for a starting dose of 6.25mg, to avoid the expensive 6mg tablets.</t>
    </r>
  </si>
  <si>
    <t>Losartan</t>
  </si>
  <si>
    <r>
      <rPr>
        <sz val="12"/>
        <rFont val="Calibri"/>
        <family val="2"/>
        <scheme val="minor"/>
      </rPr>
      <t xml:space="preserve">Prescribing of liothyronine should be in line  with </t>
    </r>
    <r>
      <rPr>
        <u/>
        <sz val="12"/>
        <color theme="10"/>
        <rFont val="Calibri"/>
        <family val="2"/>
        <scheme val="minor"/>
      </rPr>
      <t xml:space="preserve">PrescQIPP guidance.
</t>
    </r>
    <r>
      <rPr>
        <sz val="12"/>
        <rFont val="Calibri"/>
        <family val="2"/>
        <scheme val="minor"/>
      </rPr>
      <t>The BNF states that patients switched from an unlicensed brand to a licensed brand should be monitored (particularly if pregnant or if heart disease is present) as brands without a UK licence may not be bioequivalent.</t>
    </r>
  </si>
  <si>
    <r>
      <t xml:space="preserve">There is a licensed sugar-free oral suspension available - </t>
    </r>
    <r>
      <rPr>
        <sz val="12"/>
        <color rgb="FFFF0000"/>
        <rFont val="Calibri"/>
        <family val="2"/>
        <scheme val="minor"/>
      </rPr>
      <t>HIGH COST</t>
    </r>
    <r>
      <rPr>
        <sz val="12"/>
        <rFont val="Calibri"/>
        <family val="2"/>
        <scheme val="minor"/>
      </rPr>
      <t>. 
Review ongoing need regularly to consider switch to licensed tablets (135mg tablet is equivalent to 150mg liquid). 
If a laxative is also needed, consider mebeverine with ispaghula husk effervescent granules.</t>
    </r>
  </si>
  <si>
    <t>Available as licensed tablets, orodispersible tablets and liquid. 
For patients who are unable to swallow the tablets, the sugar-free oral solution is the most cost-effective choice.</t>
  </si>
  <si>
    <t>The orodispersible formulations are considerably more expensive and should only be prescribed if the patient is unable to take tablets or licensed oral solution. 
The oral solution can be diluted in water to aid administration if necessary.</t>
  </si>
  <si>
    <t>Licensed oral solutions and powder sachets for oral solution available. 
Powder sachets are most cost-effective, followed by the 500mg/5ml oral solution sugar-free</t>
  </si>
  <si>
    <r>
      <t xml:space="preserve">Methotrexate 2mg/ml oral solution sugar free </t>
    </r>
    <r>
      <rPr>
        <sz val="12"/>
        <color rgb="FFFF0000"/>
        <rFont val="Calibri"/>
        <family val="2"/>
        <scheme val="minor"/>
      </rPr>
      <t xml:space="preserve">£95.00/35ml or £125.00/65ml HIGH COST	</t>
    </r>
  </si>
  <si>
    <t>Tablets should NOT be crushed. 
Tablets can be dispersed in water but due to the cytotoxic nature of methotrexate, this  should be done in a closed system (i.e., syringe  barrel) and gloves and a mask should be worn. 
Pregnant women should avoid handling. 
Syringes should be disposed of as cytotoxic waste.</t>
  </si>
  <si>
    <r>
      <t xml:space="preserve">Metolazone 5mg tablets </t>
    </r>
    <r>
      <rPr>
        <sz val="12"/>
        <color rgb="FFFF0000"/>
        <rFont val="Calibri"/>
        <family val="2"/>
        <scheme val="minor"/>
      </rPr>
      <t>£110.00/20 HIGH COST</t>
    </r>
  </si>
  <si>
    <r>
      <t xml:space="preserve">Licensed 5mg tablets available - </t>
    </r>
    <r>
      <rPr>
        <sz val="12"/>
        <color rgb="FFFF0000"/>
        <rFont val="Calibri"/>
        <family val="2"/>
        <scheme val="minor"/>
      </rPr>
      <t>HIGH COST</t>
    </r>
    <r>
      <rPr>
        <sz val="12"/>
        <rFont val="Calibri"/>
        <family val="2"/>
        <scheme val="minor"/>
      </rPr>
      <t xml:space="preserve">
Prescribe as brand name Xaqua to avoid inadvertent switching between brands (as not bioequivalent).</t>
    </r>
  </si>
  <si>
    <r>
      <t>Licensed capsules available -</t>
    </r>
    <r>
      <rPr>
        <sz val="12"/>
        <color rgb="FFFF0000"/>
        <rFont val="Calibri"/>
        <family val="2"/>
        <scheme val="minor"/>
      </rPr>
      <t xml:space="preserve"> HIGH COST</t>
    </r>
  </si>
  <si>
    <t>The capsules can be opened, and the  contents dispersed in water for  administration.</t>
  </si>
  <si>
    <t xml:space="preserve">Tablets can be crushed and mixed with  water.
Please refer to NEWT guidance. </t>
  </si>
  <si>
    <t>Licensed liquid and orodispersible tablets available. 
The orodispersible tablets are more cost-effective</t>
  </si>
  <si>
    <t>Mirtazapine</t>
  </si>
  <si>
    <t>Licensed chewable tablets are most cost-effective. 
Alternatively, licensed granule sachets can be administered either directly into the mouth or mixed with a spoonful of soft food.</t>
  </si>
  <si>
    <t>Perindopril (as erbumine) tablets can be crushed and mixed with water for oral administration. 
If switching from perindopril arginine to erbumine, 2.5mg perindopril arginine is equivalent to 2mg perindopril erbumine.
A dose adjustment is required as they are not bioequivalent.</t>
  </si>
  <si>
    <t>Crush the tablets and mix with water prior to administration</t>
  </si>
  <si>
    <t>Licensed liquid and chewable tablets available. 
The liquid is more cost-effective.</t>
  </si>
  <si>
    <t>Pilocarpine HCl eye drops 0.5% preservative-free</t>
  </si>
  <si>
    <t>Licensed eye drops, including preservative-free single use vials, available</t>
  </si>
  <si>
    <t>Crush the tablets and mix with water prior to administration. 
The drug is very soluble.</t>
  </si>
  <si>
    <t>Pizotifen</t>
  </si>
  <si>
    <t>Prednisolone (oral)</t>
  </si>
  <si>
    <r>
      <t>Consider switching to licensed simvastatin liquid (</t>
    </r>
    <r>
      <rPr>
        <sz val="12"/>
        <color rgb="FFFF0000"/>
        <rFont val="Calibri"/>
        <family val="2"/>
        <scheme val="minor"/>
      </rPr>
      <t>HIGH COST</t>
    </r>
    <r>
      <rPr>
        <sz val="12"/>
        <rFont val="Calibri"/>
        <family val="2"/>
        <scheme val="minor"/>
      </rPr>
      <t>) or atorvastatin chewable tablets. 
Atorvastatin chewable tablets are most cost-effective, if the patient has swallowing difficulties.</t>
    </r>
  </si>
  <si>
    <t>Licensed oral solution and soluble tablets available</t>
  </si>
  <si>
    <t>Many brands of tablets will disperse easily in water within one to five minutes.
Do not crush the enteric-coated tablets.</t>
  </si>
  <si>
    <t>Open the capsules and dissolve the contents in water for administration. The capsule contents may have an unpleasant taste.</t>
  </si>
  <si>
    <t>Consider using a lower volume of the higher strength if possible as more cost effective</t>
  </si>
  <si>
    <t xml:space="preserve">First generation antipsychotic so may be more suitable drugs available. Consider if specialist review is needed.
</t>
  </si>
  <si>
    <r>
      <t xml:space="preserve">Licensed liquid available - </t>
    </r>
    <r>
      <rPr>
        <sz val="12"/>
        <color rgb="FFFF0000"/>
        <rFont val="Calibri"/>
        <family val="2"/>
        <scheme val="minor"/>
      </rPr>
      <t>HIGH COST</t>
    </r>
    <r>
      <rPr>
        <sz val="12"/>
        <rFont val="Calibri"/>
        <family val="2"/>
        <scheme val="minor"/>
      </rPr>
      <t xml:space="preserve">
Consider using a lower volume of the higher strength if possible as more cost effective.</t>
    </r>
  </si>
  <si>
    <t>Propylene glycol, topical (dermatology)</t>
  </si>
  <si>
    <t>Pyridoxine HCl</t>
  </si>
  <si>
    <t>Tacrolimus, oral</t>
  </si>
  <si>
    <r>
      <t>Tacrolimus is available as licensed granules for oral suspension -</t>
    </r>
    <r>
      <rPr>
        <sz val="12"/>
        <color rgb="FFFF0000"/>
        <rFont val="Calibri"/>
        <family val="2"/>
        <scheme val="minor"/>
      </rPr>
      <t xml:space="preserve"> HIGH COST</t>
    </r>
    <r>
      <rPr>
        <sz val="12"/>
        <rFont val="Calibri"/>
        <family val="2"/>
        <scheme val="minor"/>
      </rPr>
      <t>. 
However, these are not interchangeable with other formulations (including specials). 
Due to the differences in bioavailability, switching should be carried out under specialist supervision only.</t>
    </r>
  </si>
  <si>
    <t xml:space="preserve">Disperse the tablets in water. They will disperse within 2-5 minutes. 
Or disperse in water and mix with jam or yoghurt for patients with swallowing difficulties. 
Crushed tablets must be handled with care. Avoid the dust being inhaled, coming into contact with the skin, etc. Wear gloves, mask, and eye protection when crushing tablets.
Available as: 10mg, 20mg or 40mg. The 20mg are most cost effective. </t>
  </si>
  <si>
    <t>For patients taking the 60mg dose, the tablets can be crushed and dispersed in water for oral administration</t>
  </si>
  <si>
    <r>
      <t>Consider switching to licensed oxybutynin liquid (</t>
    </r>
    <r>
      <rPr>
        <sz val="12"/>
        <color rgb="FFFF0000"/>
        <rFont val="Calibri"/>
        <family val="2"/>
        <scheme val="minor"/>
      </rPr>
      <t>HIGH COST</t>
    </r>
    <r>
      <rPr>
        <sz val="12"/>
        <rFont val="Calibri"/>
        <family val="2"/>
        <scheme val="minor"/>
      </rPr>
      <t>) or patches, if appropriate.</t>
    </r>
  </si>
  <si>
    <t>Trihexylphenidyl HCl</t>
  </si>
  <si>
    <t>Licensed liquid and orodispersible tablets available. 
Orodispersible tablets are most cost-effective.</t>
  </si>
  <si>
    <t xml:space="preserve">Film-coated tablets can be crushed and mixed with water for administration. 
These have a bitter taste. </t>
  </si>
  <si>
    <r>
      <rPr>
        <sz val="12"/>
        <rFont val="Calibri"/>
        <family val="2"/>
        <scheme val="minor"/>
      </rPr>
      <t xml:space="preserve">In England, dosulepin should not be routinely prescribed on the NHS, see </t>
    </r>
    <r>
      <rPr>
        <u/>
        <sz val="12"/>
        <color theme="10"/>
        <rFont val="Calibri"/>
        <family val="2"/>
        <scheme val="minor"/>
      </rPr>
      <t>here</t>
    </r>
  </si>
  <si>
    <t>Memantine tablets can be crushed and dispersed in water for administration</t>
  </si>
  <si>
    <t>No suitable licensed preparation available for patients who are unable to swallow the solid oral dosage form. If clinically appropriate an alternative antibiotic may be available in liquid of dispersible tablet formulation.</t>
  </si>
  <si>
    <t xml:space="preserve">Consider switching to licensed co-beneldopa, which is available as licensed dispersible tablets.                                                                                                                                                                      Conversions suggested in NEWT are:                                                                                                                                                                                                                                                                                                         Sinemet 62.5mg to Madopar 62.5mg dispersible 
Sinemet 110mg to Madopar 125mg dispersible 
Sinemet plus 125mg to Madopar 125mg dispersible 
Sinemet 275mg to 2 x Madopar 125mg dispersible </t>
  </si>
  <si>
    <t>Unlicensed preparations are being prescribed in varying strengths. Costs can be unpredictable</t>
  </si>
  <si>
    <t>No suitable licenced formulation available. Consider alternative treatments</t>
  </si>
  <si>
    <r>
      <rPr>
        <sz val="12"/>
        <rFont val="Calibri"/>
        <family val="2"/>
        <scheme val="minor"/>
      </rPr>
      <t xml:space="preserve">Dihydrocodeine 30mg tablets can be crushed - </t>
    </r>
    <r>
      <rPr>
        <u/>
        <sz val="12"/>
        <color theme="10"/>
        <rFont val="Calibri"/>
        <family val="2"/>
        <scheme val="minor"/>
      </rPr>
      <t>see Swallowing difficulties</t>
    </r>
  </si>
  <si>
    <r>
      <rPr>
        <sz val="12"/>
        <rFont val="Calibri"/>
        <family val="2"/>
        <scheme val="minor"/>
      </rPr>
      <t>Treatment with short-acting nifedipine may induce an exaggerated fall in blood pressure and reflex tachycardia, which can cause cardiovascular complications such as myocardial and cerebrovascular ischaemia. Licensed standard release capsules are available.</t>
    </r>
    <r>
      <rPr>
        <u/>
        <sz val="12"/>
        <color theme="10"/>
        <rFont val="Calibri"/>
        <family val="2"/>
        <scheme val="minor"/>
      </rPr>
      <t xml:space="preserve"> [BNF]</t>
    </r>
  </si>
  <si>
    <r>
      <rPr>
        <sz val="12"/>
        <rFont val="Calibri"/>
        <family val="2"/>
        <scheme val="minor"/>
      </rPr>
      <t>Tablets can be crushed and mixed  with a small amount of soft food such as yogurt, honey, or mashed potato. This should be swallowed straight away, without chewing. -</t>
    </r>
    <r>
      <rPr>
        <u/>
        <sz val="12"/>
        <color theme="10"/>
        <rFont val="Calibri"/>
        <family val="2"/>
        <scheme val="minor"/>
      </rPr>
      <t xml:space="preserve"> see Medicines for children
</t>
    </r>
  </si>
  <si>
    <r>
      <rPr>
        <b/>
        <sz val="12"/>
        <rFont val="Calibri"/>
        <family val="2"/>
        <scheme val="minor"/>
      </rPr>
      <t>Scotland:</t>
    </r>
    <r>
      <rPr>
        <sz val="12"/>
        <rFont val="Calibri"/>
        <family val="2"/>
        <scheme val="minor"/>
      </rPr>
      <t xml:space="preserve"> </t>
    </r>
    <r>
      <rPr>
        <u/>
        <sz val="12"/>
        <color theme="10"/>
        <rFont val="Calibri"/>
        <family val="2"/>
        <scheme val="minor"/>
      </rPr>
      <t>https://publichealthscotland.scot/services/scottish-drug-tariff/</t>
    </r>
  </si>
  <si>
    <t>Additional resources</t>
  </si>
  <si>
    <t>What is the issue?</t>
  </si>
  <si>
    <t>KEY</t>
  </si>
  <si>
    <r>
      <rPr>
        <b/>
        <sz val="12"/>
        <rFont val="Calibri"/>
        <family val="2"/>
        <scheme val="minor"/>
      </rPr>
      <t>England and Wales</t>
    </r>
    <r>
      <rPr>
        <b/>
        <sz val="12"/>
        <color theme="10"/>
        <rFont val="Calibri"/>
        <family val="2"/>
        <scheme val="minor"/>
      </rPr>
      <t>:</t>
    </r>
    <r>
      <rPr>
        <sz val="12"/>
        <color theme="10"/>
        <rFont val="Calibri"/>
        <family val="2"/>
        <scheme val="minor"/>
      </rPr>
      <t xml:space="preserve"> </t>
    </r>
    <r>
      <rPr>
        <u/>
        <sz val="12"/>
        <color rgb="FF005EB8"/>
        <rFont val="Calibri"/>
        <family val="2"/>
        <scheme val="minor"/>
      </rPr>
      <t>https://www.drugtariff.nhsbsa.nhs.uk/</t>
    </r>
  </si>
  <si>
    <t xml:space="preserve">Where an unlicensed medicine has been recommended by a specialist or is prescribed under shared care, any proposed changes should be discussed with them to ensure they are suitable, bearing in mind that the prescriber signing the prescription takes responsibility for the unlicensed/off-label medicine. </t>
  </si>
  <si>
    <t>https://bnf.nice.org.uk/</t>
  </si>
  <si>
    <t>https://bnfc.nice.org.uk/</t>
  </si>
  <si>
    <t>Comments</t>
  </si>
  <si>
    <t>RCPCH and NPPG guidance states that 50mg/5ml azathioprine (as base) should be prescribed as the standardised concentration of this medicine for children to reduce the risk of dosing errors.</t>
  </si>
  <si>
    <r>
      <rPr>
        <sz val="12"/>
        <rFont val="Calibri"/>
        <family val="2"/>
        <scheme val="minor"/>
      </rPr>
      <t xml:space="preserve">RCPCH and NPPG guidance states that 500mg/5ml chloral hydrate should be prescribed as the standardised concentration of this medicine for children to reduce the risk of dosing errors. However, review indication for and duration of prescribing. Not usually prescribed in primary care. Use in children and adolescents is not generally recommended and should be under the supervision of a specialist. Usual maximum treatment length for adults and children is 2 weeks due to associated risks. The dose should be slowly tapered on withdrawal to prevent delirium. See MHRA/CHM advice: </t>
    </r>
    <r>
      <rPr>
        <u/>
        <sz val="12"/>
        <color theme="10"/>
        <rFont val="Calibri"/>
        <family val="2"/>
        <scheme val="minor"/>
      </rPr>
      <t>Chloral hydrate, cloral betaine (Welldorm®): restriction of paediatric indication (October 2021).</t>
    </r>
  </si>
  <si>
    <t>Ethambutol</t>
  </si>
  <si>
    <t>Antimycobacterial, check stop date is clear.
RCPCH and NPPG guidance states that 50mg/5ml (isoniazid (as base) should be prescribed as the standardised concentration of this medicine for children to reduce the risk of dosing errors.</t>
  </si>
  <si>
    <t>Lisinopril</t>
  </si>
  <si>
    <t>Pyrazinamide</t>
  </si>
  <si>
    <t>RCPCH and NPPG guidance states that 50mg/5ml spironolactone (as base) should be prescribed as the standardised concentration of this medicine for children to reduce the risk of dosing errors.</t>
  </si>
  <si>
    <t>RCPCH and NPPG guidance states that 5mg/5ml tacrolimus (as base) should be prescribed as the standardised concentration of this medicine for children to reduce the risk of dosing errors. Tacrolimus should be prescribed by brand name due to differences in bioavailability.</t>
  </si>
  <si>
    <t>Acetylcysteine 600mg effervescent tablets sugar-free £5.50/30</t>
  </si>
  <si>
    <r>
      <t>Acetylcysteine 200mg oral powder sachets</t>
    </r>
    <r>
      <rPr>
        <sz val="12"/>
        <color rgb="FFFF0000"/>
        <rFont val="Calibri"/>
        <family val="2"/>
        <scheme val="minor"/>
      </rPr>
      <t xml:space="preserve"> £112.50/30 HIGH COST</t>
    </r>
  </si>
  <si>
    <r>
      <t>Acetylcysteine 200mg oral powder sachets sugar-free</t>
    </r>
    <r>
      <rPr>
        <sz val="12"/>
        <color rgb="FFFF0000"/>
        <rFont val="Calibri"/>
        <family val="2"/>
        <scheme val="minor"/>
      </rPr>
      <t xml:space="preserve"> £112.50/30 HIGH COST	</t>
    </r>
    <r>
      <rPr>
        <sz val="12"/>
        <rFont val="Calibri"/>
        <family val="2"/>
        <scheme val="minor"/>
      </rPr>
      <t xml:space="preserve"> </t>
    </r>
  </si>
  <si>
    <r>
      <t xml:space="preserve">Acetylcysteine 600mg capsules </t>
    </r>
    <r>
      <rPr>
        <sz val="12"/>
        <color rgb="FFFF0000"/>
        <rFont val="Calibri"/>
        <family val="2"/>
        <scheme val="minor"/>
      </rPr>
      <t>£85.00/30 HIGH COST</t>
    </r>
    <r>
      <rPr>
        <sz val="12"/>
        <rFont val="Calibri"/>
        <family val="2"/>
        <scheme val="minor"/>
      </rPr>
      <t xml:space="preserve">
</t>
    </r>
  </si>
  <si>
    <t>Fluoxetine 20mg dispersible tablets sugar free £3.44/28</t>
  </si>
  <si>
    <t>Sertraline tablets can be crushed and dispersed in water or mixed  with food and taken immediately, for oral administration. 
NB: tablets taste bitter and have an anaesthetic effect  on the tongue so care should be taken with  hot meals after administration.</t>
  </si>
  <si>
    <t>•	Please refer to the summary of product characteristics (SPC) for licensed products to assess whether the intended use is licensed or unlicensed/off-label.</t>
  </si>
  <si>
    <t>Sertraline is available as a licensed liquid. The 100mg/5ml strength is more cost effective. Alternatively, consider switching to an alternative SSRI available in a suitable licensed formulation if tablets or the licensed liquid cannot be tolerated, e.g., citalopram oral drops or fluoxetine liquid or dispersible tablets. Fluoxetine dispersible tablets are the most cost-effective, followed by citalopram oral drops.</t>
  </si>
  <si>
    <r>
      <t xml:space="preserve">It has also been reported that an unlicensed imported brand of diazoxide 250mg/5ml oral suspension (as Proglycem) has been dispensed at a </t>
    </r>
    <r>
      <rPr>
        <sz val="12"/>
        <color rgb="FFC00000"/>
        <rFont val="Calibri"/>
        <family val="2"/>
        <scheme val="minor"/>
      </rPr>
      <t>HIGH COST of £3952/240ml.</t>
    </r>
  </si>
  <si>
    <t>There are licensed liquid, immediate-release tablet, modified-release tablet and capsule formulations available, depending on the indication for treatment. 
A cost-effective licensed preparation should be used where possible. The SPC for the Adaflex brand of immediate-release melatonin states that the tablets can be crushed and mixed with water directly before the administration (licensed use). 
Discontinue treatment for jet lag and insomnia with Alzheimer's disease as melatonin should not be prescribed on the NHS for these indications. 
Review and deprescribe modified-release melatonin in adults over 55 years of age after a total of 13 weeks of treatment.</t>
  </si>
  <si>
    <t>Licensed 5% eye drops available, contain preservative. Consider if appropriate.</t>
  </si>
  <si>
    <t>Alendronic acid 70mg effervescent tablets sugar-free £11.60/4</t>
  </si>
  <si>
    <t>Allopurinol 100mg/5ml oral suspension £32.39/150ml</t>
  </si>
  <si>
    <t>Consider licensed formulations. Cost-effective effervescent options available. For administration by mouth, NEWT guidelines recommend using the effervescent tablets first line.</t>
  </si>
  <si>
    <t xml:space="preserve">Option 3: Only if clinical reason exists for not using licensed product: Use an unlicensed special. </t>
  </si>
  <si>
    <t>The England/Wales Drug Tariff lists unlicensed special(s) with regulated prices (other formulations are variable, fluctuating and unregulated)</t>
  </si>
  <si>
    <t>The England/Wales Drug Tariff lists unlicensed special(s) with regulated prices (other formulations are variable, fluctuating and unregulated)v</t>
  </si>
  <si>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
The England/Wales Drug Tariff lists unlicensed special(s) with regulated prices (other formulations are variable, fluctuating and unregulated)</t>
    </r>
  </si>
  <si>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indication(s))
</t>
    </r>
  </si>
  <si>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indication(s))</t>
    </r>
    <r>
      <rPr>
        <u/>
        <sz val="12"/>
        <color theme="10"/>
        <rFont val="Calibri"/>
        <family val="2"/>
        <scheme val="minor"/>
      </rPr>
      <t xml:space="preserve">
</t>
    </r>
    <r>
      <rPr>
        <sz val="12"/>
        <rFont val="Calibri"/>
        <family val="2"/>
        <scheme val="minor"/>
      </rPr>
      <t xml:space="preserve">
The England/Wales Drug Tariff lists unlicensed special(s) with regulated prices (other formulations are variable, fluctuating and unregulated)</t>
    </r>
  </si>
  <si>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indication(s))</t>
    </r>
  </si>
  <si>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indication(s)):
The England/Wales Drug Tariff lists unlicensed special(s) with regulated prices (other formulations are variable, fluctuating and unregulated)</t>
    </r>
  </si>
  <si>
    <t xml:space="preserve">The England/Wales Drug Tariff lists unlicensed special(s) with regulated prices (other formulations are variable, fluctuating and unregulated)	 </t>
  </si>
  <si>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indication(s))
</t>
    </r>
  </si>
  <si>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indication(s))
The England/Wales Drug Tariff lists unlicensed special(s) with regulated prices (other formulations are variable, fluctuating and unregulated)</t>
    </r>
  </si>
  <si>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indication(s))
The England/Wales Drug Tariff lists unlicensed special(s) with regulated prices (other formulations are variable, fluctuating and unregulated)</t>
    </r>
  </si>
  <si>
    <t>Reflectant (Dundee) sunscreens – coffee, coral pink, beige, 50g (used to treat photosensitivity disorders where the patient is sensitive to visible light, most commonly solar urticaria and porphyrias, particularly erythropoietic protoporphyria). Prices variable and fluctuating.</t>
  </si>
  <si>
    <t>The England/Wales Drug Tariff lists unlicensed special(s) with regulated prices (other formulations are variable, fluctuating and unregulated)
However, if an unlicensed liquid is required, doxazosin represents a more cost-effective choice.</t>
  </si>
  <si>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indication(s))</t>
    </r>
  </si>
  <si>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indications(s))</t>
    </r>
    <r>
      <rPr>
        <u/>
        <sz val="12"/>
        <color theme="10"/>
        <rFont val="Calibri"/>
        <family val="2"/>
        <scheme val="minor"/>
      </rPr>
      <t xml:space="preserve">
</t>
    </r>
    <r>
      <rPr>
        <sz val="12"/>
        <rFont val="Calibri"/>
        <family val="2"/>
        <scheme val="minor"/>
      </rPr>
      <t xml:space="preserve">
The England/Wales Drug Tariff lists unlicensed special(s) with regulated prices (other formulations are variable, fluctuating and unregulated)</t>
    </r>
  </si>
  <si>
    <r>
      <rPr>
        <sz val="12"/>
        <rFont val="Calibri"/>
        <family val="2"/>
        <scheme val="minor"/>
      </rPr>
      <t xml:space="preserve">The British Association of Dermatologists (BAD) recommends the following unlicensed special(s) (see </t>
    </r>
    <r>
      <rPr>
        <u/>
        <sz val="12"/>
        <color rgb="FF005EB8"/>
        <rFont val="Calibri"/>
        <family val="2"/>
        <scheme val="minor"/>
      </rPr>
      <t>here</t>
    </r>
    <r>
      <rPr>
        <sz val="12"/>
        <rFont val="Calibri"/>
        <family val="2"/>
        <scheme val="minor"/>
      </rPr>
      <t xml:space="preserve"> for further information and indication(s))</t>
    </r>
  </si>
  <si>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indication(s)).
The England/Wales Drug Tariff lists unlicensed special(s) with regulated prices (other formulations are variable, fluctuating and unregulated)</t>
    </r>
    <r>
      <rPr>
        <u/>
        <sz val="12"/>
        <color theme="10"/>
        <rFont val="Calibri"/>
        <family val="2"/>
        <scheme val="minor"/>
      </rPr>
      <t xml:space="preserve"> </t>
    </r>
  </si>
  <si>
    <t>Unlicensed special preparation(s) and cost (option 3) per original pack*. Other formulations costs are variable, fluctuating and unregulated.</t>
  </si>
  <si>
    <r>
      <t xml:space="preserve">Amlodipine 5mg/5ml oral suspension sugar-free </t>
    </r>
    <r>
      <rPr>
        <sz val="12"/>
        <color rgb="FFFF0000"/>
        <rFont val="Calibri"/>
        <family val="2"/>
        <scheme val="minor"/>
      </rPr>
      <t>£70.00/150ml HIGH COST</t>
    </r>
  </si>
  <si>
    <t>Atorvastatin 10mg chewable tablets sugar-free £13.80/30</t>
  </si>
  <si>
    <t>Atorvastatin 20mg chewable tablets sugar-free £26.40/30</t>
  </si>
  <si>
    <t xml:space="preserve">None
</t>
  </si>
  <si>
    <t>Baclofen 10mg/5ml oral solution sugar-free £9.10/150ml</t>
  </si>
  <si>
    <t>If an unlicensed liquid is required, doxazosin represents a more cost-effective choice. If tamsulosin liquid is indicated, the oral solution is more cost-effective than the oral suspension.</t>
  </si>
  <si>
    <t>If an unlicensed special is required, the 10mg/5ml oral suspension is more cost-effective than the oral solution.</t>
  </si>
  <si>
    <r>
      <t>Beclometasone 0.025% cream</t>
    </r>
    <r>
      <rPr>
        <sz val="12"/>
        <color rgb="FFFF0000"/>
        <rFont val="Calibri"/>
        <family val="2"/>
        <scheme val="minor"/>
      </rPr>
      <t xml:space="preserve"> £74.97/30g HIGH COST</t>
    </r>
    <r>
      <rPr>
        <sz val="12"/>
        <rFont val="Calibri"/>
        <family val="2"/>
        <scheme val="minor"/>
      </rPr>
      <t xml:space="preserve">	</t>
    </r>
  </si>
  <si>
    <r>
      <t xml:space="preserve">Beclometasone 0.025% ointment </t>
    </r>
    <r>
      <rPr>
        <sz val="12"/>
        <color rgb="FFFF0000"/>
        <rFont val="Calibri"/>
        <family val="2"/>
        <scheme val="minor"/>
      </rPr>
      <t xml:space="preserve">£74.97/30g HIGH COST </t>
    </r>
    <r>
      <rPr>
        <sz val="12"/>
        <rFont val="Calibri"/>
        <family val="2"/>
        <scheme val="minor"/>
      </rPr>
      <t xml:space="preserve">	</t>
    </r>
  </si>
  <si>
    <t xml:space="preserve">Bendroflumethiazide 2.5mg/5ml oral suspension £53.86/150ml </t>
  </si>
  <si>
    <t>Betahistine 24mg tablets £8.00/84</t>
  </si>
  <si>
    <t xml:space="preserve">Betamethasone valerate 0.025% cream £3.15/100g </t>
  </si>
  <si>
    <t>Betamethasone valerate 0.025% ointment £3.15/100g</t>
  </si>
  <si>
    <t>Betamethasone valerate 0.1% lotion £4.58/100ml</t>
  </si>
  <si>
    <t>Betamethasone valerate 2.25mg medicated plasters £13.98/4</t>
  </si>
  <si>
    <t>Bisoprolol 2.5mg/5ml oral solution  £35.80/150ml</t>
  </si>
  <si>
    <r>
      <t xml:space="preserve">Bisoprolol 2.5mg/5ml oral suspension  </t>
    </r>
    <r>
      <rPr>
        <sz val="12"/>
        <color rgb="FFFF0000"/>
        <rFont val="Calibri"/>
        <family val="2"/>
        <scheme val="minor"/>
      </rPr>
      <t>£132.00/100ml HIGH COST</t>
    </r>
  </si>
  <si>
    <t>Calcium carbonate 1.25g chewable tablets sugar-free £9.33/100</t>
  </si>
  <si>
    <t>Calcium carbonate 1.25g effervescent tablets sugar-free £12.96/76</t>
  </si>
  <si>
    <t>Calcium carbonate 1.5g chewable tablets sugar-free £8.70/100</t>
  </si>
  <si>
    <t>Calcium carbonate 2.5g chewable tablets sugar-free £14.21/60</t>
  </si>
  <si>
    <r>
      <t xml:space="preserve">Captopril 25mg/5ml oral solution sugar-free </t>
    </r>
    <r>
      <rPr>
        <sz val="12"/>
        <color rgb="FFFF0000"/>
        <rFont val="Calibri"/>
        <family val="2"/>
        <scheme val="minor"/>
      </rPr>
      <t>£101.00/100ml</t>
    </r>
  </si>
  <si>
    <r>
      <t xml:space="preserve">Chloral hydrate 143.3mg/5ml oral solution BP </t>
    </r>
    <r>
      <rPr>
        <sz val="12"/>
        <color rgb="FFFF0000"/>
        <rFont val="Calibri"/>
        <family val="2"/>
        <scheme val="minor"/>
      </rPr>
      <t>£244.25/150ml HIGH COST</t>
    </r>
  </si>
  <si>
    <r>
      <t xml:space="preserve">Chloral hydrate 500mg/5ml oral solution </t>
    </r>
    <r>
      <rPr>
        <sz val="12"/>
        <color rgb="FFFF0000"/>
        <rFont val="Calibri"/>
        <family val="2"/>
        <scheme val="minor"/>
      </rPr>
      <t>£244.25/150ml</t>
    </r>
    <r>
      <rPr>
        <sz val="12"/>
        <rFont val="Calibri"/>
        <family val="2"/>
        <scheme val="minor"/>
      </rPr>
      <t xml:space="preserve"> HIGH COST</t>
    </r>
  </si>
  <si>
    <r>
      <rPr>
        <sz val="12"/>
        <rFont val="Calibri"/>
        <family val="2"/>
        <scheme val="minor"/>
      </rPr>
      <t xml:space="preserve">In children with severe vernal keratoconjunctivitis (age from 4 years) treatment should be discontinued after signs and symptoms are resolved, and reinitiated upon their recurrence. </t>
    </r>
    <r>
      <rPr>
        <u/>
        <sz val="12"/>
        <color theme="10"/>
        <rFont val="Calibri"/>
        <family val="2"/>
        <scheme val="minor"/>
      </rPr>
      <t>[BNFc November 2024]</t>
    </r>
  </si>
  <si>
    <t xml:space="preserve">Ciprofloxacin 2mg/ml ear drops 0.25ml unit dose preservative-free £6.01/15	 </t>
  </si>
  <si>
    <t xml:space="preserve">Ciprofloxacin 3mg/ml and fluocinoloine acetonide 0.25mg/ml ear drops 0.25ml unit dose preservative-free £6.01/15	 </t>
  </si>
  <si>
    <t>Ciprofloxacin 0.3% and dexamethasone 0.1% ear drops £6.12/5ml</t>
  </si>
  <si>
    <t>Ciprofloxacin 0.3% eye drops £4.70/5ml</t>
  </si>
  <si>
    <t>Levofloxacin 5mg/ml eye drops 0.3ml unit dose preservative-free £17.95/30</t>
  </si>
  <si>
    <t>Levofloxacin 5mg/ml eye drops preservative-free £13.46/5ml</t>
  </si>
  <si>
    <t>Clindamycin 75mg capsules £7.45/24</t>
  </si>
  <si>
    <t>Clobetasol 0.05% cream £2.69/30g or £7.90/100g</t>
  </si>
  <si>
    <t>Clobetasol 0.05% ointment £2.69/30g or £7.90/100g</t>
  </si>
  <si>
    <t xml:space="preserve">Clobetasol 0.05% scalp application £3.07/30ml or £10.42/100ml </t>
  </si>
  <si>
    <t>Clobetasol 500micrograms/g foam £11.06/100g</t>
  </si>
  <si>
    <t xml:space="preserve">Clobetasol 500micrograms/g shampoo £9.15/125ml	 </t>
  </si>
  <si>
    <r>
      <t xml:space="preserve">Clopidogrel 300mg tablets </t>
    </r>
    <r>
      <rPr>
        <sz val="12"/>
        <color rgb="FFFF0000"/>
        <rFont val="Calibri"/>
        <family val="2"/>
        <scheme val="minor"/>
      </rPr>
      <t>£142.54/30 HIGH COST</t>
    </r>
  </si>
  <si>
    <t>The tablets can be crushed and dispersed in water for oral administration. Most brand disperse in 1 to 5 minutes without crushing. Prescribe as multiples of 75mg tablets, where possible, as this is more cost-effective.</t>
  </si>
  <si>
    <t>Coal tar 2.5% scalp lotion £4.74/250ml</t>
  </si>
  <si>
    <t xml:space="preserve">Coal tar 6% cream £9.42/225ml </t>
  </si>
  <si>
    <t>Co-beneldopa 12.5mg/50mg dispersible tablets sugar-free £5.90/100</t>
  </si>
  <si>
    <t xml:space="preserve">Co-beneldopa 25mg/100mg dispersible tablets sugar-free £10.45/100	</t>
  </si>
  <si>
    <t>Co-careldopa 10mg/100mg tablets £14.00/100</t>
  </si>
  <si>
    <t>Colecalciferol 400unit/calcium carbonate 1.25g chewable tablets £4.24/60</t>
  </si>
  <si>
    <t>Colecalciferol 440unit/calcium carbonate 1.25g effervescent granules sachets £4.06/30</t>
  </si>
  <si>
    <t>Colecalciferol 800unit/calcium carbonate 1.25g chewable tablets £4.21/30</t>
  </si>
  <si>
    <t>Colecalciferol 800unit/calcium carbonate 2.5g chewable tablets £7.29/30</t>
  </si>
  <si>
    <t>Colecalciferol 1,000unit tablets £2.95/28</t>
  </si>
  <si>
    <t>Colecalciferol 2,400units/ml oral drops sugar-free £3.60/10ml</t>
  </si>
  <si>
    <t xml:space="preserve">Colecalciferol 2,740units/ml oral drops sugar-free £10.70/25ml </t>
  </si>
  <si>
    <t>Colecalciferol 3,200unit capsules £13.32/30</t>
  </si>
  <si>
    <t>Colecalciferol 4,000unit tablets £15.90/70</t>
  </si>
  <si>
    <t>Colecalciferol 5,600unit capsules £2.50/4</t>
  </si>
  <si>
    <t>Colecalciferol 10,000unit oral drops sugar free £5.85/10ml</t>
  </si>
  <si>
    <t>Colecalciferol 10,000unit oral solution sugar free £1.55/2.5ml or £5.85/10ml</t>
  </si>
  <si>
    <t>Colecalciferol 20,000unit capsules £17.04/15 or £29.00/30</t>
  </si>
  <si>
    <t>Colecalciferol 25,000unit capsules £3.95/3</t>
  </si>
  <si>
    <t>Colecalciferol 25,000unit tablets £17.00/12</t>
  </si>
  <si>
    <t>Colecalciferol 25,000units/1ml oral solution unit dose ampoules sugar-free £4.45/3</t>
  </si>
  <si>
    <t>Colecalciferol 50,000unit capsules £4.95/3</t>
  </si>
  <si>
    <t>Colecalciferol 50,000units/1ml oral solution unit dose ampoules sugar-free £6.25/3</t>
  </si>
  <si>
    <t>Paracetamol 250mg/5ml oral suspension £3.77/100ml</t>
  </si>
  <si>
    <t>Cyanocobalamin 1mg tablets £9.99/30</t>
  </si>
  <si>
    <r>
      <t xml:space="preserve">Cyclizine 50mg/5ml oral suspension </t>
    </r>
    <r>
      <rPr>
        <sz val="12"/>
        <color rgb="FFFF0000"/>
        <rFont val="Calibri"/>
        <family val="2"/>
        <scheme val="minor"/>
      </rPr>
      <t>£80.00/100ml HIGH COST</t>
    </r>
  </si>
  <si>
    <r>
      <t>Domperidone 1mg/ml oral suspension sugar-free</t>
    </r>
    <r>
      <rPr>
        <sz val="12"/>
        <color rgb="FFFF0000"/>
        <rFont val="Calibri"/>
        <family val="2"/>
        <scheme val="minor"/>
      </rPr>
      <t xml:space="preserve"> £49.32/200ml</t>
    </r>
  </si>
  <si>
    <r>
      <t>Rivaroxaban 15mg tablets and Rivaroxaban 20mg tablets</t>
    </r>
    <r>
      <rPr>
        <sz val="12"/>
        <color rgb="FFFF0000"/>
        <rFont val="Calibri"/>
        <family val="2"/>
        <scheme val="minor"/>
      </rPr>
      <t xml:space="preserve"> £88.20/49 HIGH COST</t>
    </r>
  </si>
  <si>
    <t>Dantrolene 25mg capsules £16.87/100</t>
  </si>
  <si>
    <t xml:space="preserve">Dantrolene 100mg capsules £43.07/100	</t>
  </si>
  <si>
    <r>
      <t xml:space="preserve">Dantrolene 25mg/5ml oral suspension </t>
    </r>
    <r>
      <rPr>
        <sz val="12"/>
        <color rgb="FFFF0000"/>
        <rFont val="Calibri"/>
        <family val="2"/>
        <scheme val="minor"/>
      </rPr>
      <t xml:space="preserve">£136.00/100ml HIGH COST </t>
    </r>
  </si>
  <si>
    <t>Dexamethasone 0.1% eye drops £1.42/5ml</t>
  </si>
  <si>
    <t>Dexamethasone 0.1% eye drops 0.4ml unit dose preservative-free £11.53/20</t>
  </si>
  <si>
    <t xml:space="preserve">Dexamethasone 0.1% eye drops preservative-free £9.75/6ml	</t>
  </si>
  <si>
    <t>Dexamethasone 20mg/5ml oral solution sugar-free £42.00/50ml</t>
  </si>
  <si>
    <t xml:space="preserve">Dexamethasone 10mg soluble tablets sugar-free £10.00/10 </t>
  </si>
  <si>
    <t>Dexamethasone 20mg soluble tablets sugar-free £20.00/10</t>
  </si>
  <si>
    <t>Edoxaban 15mg tablets £17.50/10</t>
  </si>
  <si>
    <r>
      <t xml:space="preserve">Dexamethasone 8mg soluble tablets sugar-free </t>
    </r>
    <r>
      <rPr>
        <sz val="12"/>
        <color rgb="FFFF0000"/>
        <rFont val="Calibri"/>
        <family val="2"/>
        <scheme val="minor"/>
      </rPr>
      <t>£120.00/50 HIGH COST</t>
    </r>
  </si>
  <si>
    <r>
      <t>Dexamethasone 4mg soluble tablets sugar free</t>
    </r>
    <r>
      <rPr>
        <sz val="12"/>
        <color rgb="FFFF0000"/>
        <rFont val="Calibri"/>
        <family val="2"/>
        <scheme val="minor"/>
      </rPr>
      <t xml:space="preserve"> £60.00/50 HIGH COST</t>
    </r>
  </si>
  <si>
    <r>
      <t>Diazepam 10mg/5ml oral suspension</t>
    </r>
    <r>
      <rPr>
        <sz val="12"/>
        <color rgb="FFFF0000"/>
        <rFont val="Calibri"/>
        <family val="2"/>
        <scheme val="minor"/>
      </rPr>
      <t xml:space="preserve"> £119.00/100ml HIGH COST</t>
    </r>
    <r>
      <rPr>
        <sz val="12"/>
        <rFont val="Calibri"/>
        <family val="2"/>
        <scheme val="minor"/>
      </rPr>
      <t xml:space="preserve">	</t>
    </r>
  </si>
  <si>
    <r>
      <t xml:space="preserve">Diazepam 2.5mg/5ml oral suspension </t>
    </r>
    <r>
      <rPr>
        <sz val="12"/>
        <color rgb="FFFF0000"/>
        <rFont val="Calibri"/>
        <family val="2"/>
        <scheme val="minor"/>
      </rPr>
      <t>£122.40/350ml HIGH COST</t>
    </r>
  </si>
  <si>
    <t>The following diazepam liquid preparations are prohibited on the NHS in England and Wales and should not be prescribed on an NHS prescription: diazepam elixir 5 mg/5 ml,  diazepam oral solution 5mg/5ml and diazepam oral suspension 5mg/5ml.</t>
  </si>
  <si>
    <r>
      <t xml:space="preserve">Diazoxide 50mg tablets </t>
    </r>
    <r>
      <rPr>
        <sz val="12"/>
        <color rgb="FFFF0000"/>
        <rFont val="Calibri"/>
        <family val="2"/>
        <scheme val="minor"/>
      </rPr>
      <t>£108.61/100 tablets HIGH COST</t>
    </r>
  </si>
  <si>
    <t>Ibuprofen 200mg orodispersible tablets sugar-free £2.58/12</t>
  </si>
  <si>
    <t>Ibuprofen 600mg effervescent granules sachets £6.80/20</t>
  </si>
  <si>
    <t>Other preparations are available but the above examples represent cost-effective options</t>
  </si>
  <si>
    <t>Other preparations are available but the above examples allow comparison of different options</t>
  </si>
  <si>
    <r>
      <t xml:space="preserve">Naproxen 250mg effervescent tablets sugar-free </t>
    </r>
    <r>
      <rPr>
        <sz val="12"/>
        <color rgb="FFFF0000"/>
        <rFont val="Calibri"/>
        <family val="2"/>
        <scheme val="minor"/>
      </rPr>
      <t>£52.72/20 HIGH COST</t>
    </r>
  </si>
  <si>
    <r>
      <t>Naproxen 125mg/5ml oral suspension sugar-free</t>
    </r>
    <r>
      <rPr>
        <sz val="12"/>
        <color rgb="FFFF0000"/>
        <rFont val="Calibri"/>
        <family val="2"/>
        <scheme val="minor"/>
      </rPr>
      <t xml:space="preserve"> £110.00/100ml HIGH COST</t>
    </r>
  </si>
  <si>
    <r>
      <t xml:space="preserve">Naproxen 250mg/5ml oral suspension </t>
    </r>
    <r>
      <rPr>
        <sz val="12"/>
        <color rgb="FFFF0000"/>
        <rFont val="Calibri"/>
        <family val="2"/>
        <scheme val="minor"/>
      </rPr>
      <t>£45.00/100ml HIGH COST</t>
    </r>
  </si>
  <si>
    <t xml:space="preserve">Glyceryl trinitrate 0.4% rectal ointment £39.30/30g	</t>
  </si>
  <si>
    <t>If donepezil orodispersible tablets are needed for patients with swallowing difficulties, the 5mg orodispersible tablets are more cost-effective than the 10mg orodispersible tablets.</t>
  </si>
  <si>
    <t xml:space="preserve"> The England/Wales Drug Tariff lists unlicensed special(s) with regulated prices (other formulations are variable, fluctuating and unregulated)</t>
  </si>
  <si>
    <t xml:space="preserve">Doxycycline 100mg dispersible tablets sugar-free £4.91/8	</t>
  </si>
  <si>
    <r>
      <t xml:space="preserve">Ramipril 2.5mg/5ml oral solution sugar-free </t>
    </r>
    <r>
      <rPr>
        <sz val="12"/>
        <color rgb="FFFF0000"/>
        <rFont val="Calibri"/>
        <family val="2"/>
        <scheme val="minor"/>
      </rPr>
      <t>£205.80/150ml HIGH COST</t>
    </r>
  </si>
  <si>
    <r>
      <t>Captopril 5mg/5ml oral solution sugar-free</t>
    </r>
    <r>
      <rPr>
        <sz val="12"/>
        <color rgb="FFFF0000"/>
        <rFont val="Calibri"/>
        <family val="2"/>
        <scheme val="minor"/>
      </rPr>
      <t xml:space="preserve"> £93.30/100ml HIGH COST</t>
    </r>
  </si>
  <si>
    <r>
      <t xml:space="preserve">Captopril 25mg/5ml oral solution sugar-free </t>
    </r>
    <r>
      <rPr>
        <sz val="12"/>
        <color rgb="FFFF0000"/>
        <rFont val="Calibri"/>
        <family val="2"/>
        <scheme val="minor"/>
      </rPr>
      <t>£101.00/100ml HIGH COST</t>
    </r>
  </si>
  <si>
    <t>Ethambutol 100mg tablets £40.00/56</t>
  </si>
  <si>
    <t>Ethambutol 400mg tablets £50.00/56</t>
  </si>
  <si>
    <t>Sodium feredetate (iron 27.5mg/5ml) oral solution sugar-free £14.95/500ml</t>
  </si>
  <si>
    <t xml:space="preserve">Loratadine 5mg/5ml oral solution sugar-free £3.78/100ml	 	</t>
  </si>
  <si>
    <t>Fexofenadine 30mg tablets £5.46/60</t>
  </si>
  <si>
    <t xml:space="preserve"> The tablets can be crushed and mixed with water for oral administration. Without crushing they disperse in approximately 5 minutes.</t>
  </si>
  <si>
    <r>
      <t xml:space="preserve">Fludrocortisone 100microgram/ml oral solution sugar free </t>
    </r>
    <r>
      <rPr>
        <sz val="12"/>
        <color rgb="FFFF0000"/>
        <rFont val="Calibri"/>
        <family val="2"/>
        <scheme val="minor"/>
      </rPr>
      <t>£135.00/50ml HIGH COST</t>
    </r>
  </si>
  <si>
    <t>Fluocinolone acetonide 0.00625% ointment £4.84/50g</t>
  </si>
  <si>
    <t xml:space="preserve">Fluocinolone acetonide 0.025% cream £4.14/30g or £11.75/100g </t>
  </si>
  <si>
    <t>Fluocinolone acetonide 0.025% gel £5.56/30g or £10.02/60g</t>
  </si>
  <si>
    <t>Fluocinolone acetonide 0.025% ointment £4.14/30g or £11.75/100g</t>
  </si>
  <si>
    <t>The BAD lists unlicensed coal tar solution BP 3.3% w/w and propylene glycol 20% w/w in fluocinolone acetonide 0.025% gel  for very inflamed hyperkeratotic scalp psoriasis.</t>
  </si>
  <si>
    <t>Fluoxetine 20mg dispersible tablets sugar-free £3.44/28</t>
  </si>
  <si>
    <t>The licensed dispersible tablets represent the most cost-effective option.</t>
  </si>
  <si>
    <t>Folic acid 2.5mg/5ml oral solution sugar-free £9.16/150ml</t>
  </si>
  <si>
    <t>Fosfomycin 3g granules for oral solution sachets £4.86/1</t>
  </si>
  <si>
    <t>Gliclazide 160mg tablets £3.27/28</t>
  </si>
  <si>
    <t>Bendroflumethiazide 2.5mg/5ml oral suspension £53.86/150ml</t>
  </si>
  <si>
    <t>Hydrocortisone 0.1% topical emulsion £5.91/100g</t>
  </si>
  <si>
    <t>Hydrocortisone butyrate 0.1% cream £4.93/100g</t>
  </si>
  <si>
    <t>Hydrocortisone butyrate 0.1% ointment £4.93/100g</t>
  </si>
  <si>
    <t>Hydrocortisone butyrate 0.1% scalp lotion £6.83/100ml</t>
  </si>
  <si>
    <r>
      <t xml:space="preserve">Hydrocortisone 2.5% ointment </t>
    </r>
    <r>
      <rPr>
        <sz val="12"/>
        <color rgb="FFFF0000"/>
        <rFont val="Calibri"/>
        <family val="2"/>
        <scheme val="minor"/>
      </rPr>
      <t>£52.27/15g HIGH COST</t>
    </r>
  </si>
  <si>
    <t>The BAD lists hydroquinone 5% w/w, hydrocortisone 1% w/w and tretinoin 0.1% w/w in a non-aqueous gel to treat melasma, in conjunction with a strong sunscreen. Check treatment stop date- see BAD document.</t>
  </si>
  <si>
    <t xml:space="preserve">Hydroxychloroquine 300mg tablets £14.95/30	</t>
  </si>
  <si>
    <r>
      <t>Mebeverine 50mg/5ml oral suspension sugar-free</t>
    </r>
    <r>
      <rPr>
        <sz val="12"/>
        <color rgb="FFFF0000"/>
        <rFont val="Calibri"/>
        <family val="2"/>
        <scheme val="minor"/>
      </rPr>
      <t xml:space="preserve"> £205.70/300ml HIGH COST</t>
    </r>
  </si>
  <si>
    <t xml:space="preserve">Hyoscine 1mg/72 hour transdermal patches £12.87/2
</t>
  </si>
  <si>
    <t>Indometacin 100mg suppositories £17.61/10</t>
  </si>
  <si>
    <t>Ibuprofen 200mg/5ml oral suspension sugar-free £3.49/100ml</t>
  </si>
  <si>
    <t>Example licensed preparation(s) and cost (option 1) per original pack*</t>
  </si>
  <si>
    <r>
      <t xml:space="preserve">Naproxen 250mg/5ml oral suspension </t>
    </r>
    <r>
      <rPr>
        <sz val="12"/>
        <color rgb="FFFF0000"/>
        <rFont val="Calibri"/>
        <family val="2"/>
        <scheme val="minor"/>
      </rPr>
      <t>£45.00/100ml</t>
    </r>
    <r>
      <rPr>
        <sz val="12"/>
        <rFont val="Calibri"/>
        <family val="2"/>
        <scheme val="minor"/>
      </rPr>
      <t xml:space="preserve">
	 </t>
    </r>
  </si>
  <si>
    <t>Isoniazid 50mg tablets £23.81/56</t>
  </si>
  <si>
    <t xml:space="preserve">Isoniazid 100mg tablets £75.11/28	</t>
  </si>
  <si>
    <t>Glyceryl trinitrate 5mg/24hours transdermal patches £12.77/28</t>
  </si>
  <si>
    <t xml:space="preserve">Glyceryl trinitrate 10mg/24hours transdermal patches £14.06/28
</t>
  </si>
  <si>
    <t>Levomepromazine 50mg tablets £34.00/84</t>
  </si>
  <si>
    <r>
      <t xml:space="preserve">Levomepromazine 6mg tablets </t>
    </r>
    <r>
      <rPr>
        <sz val="12"/>
        <color rgb="FFFF0000"/>
        <rFont val="Calibri"/>
        <family val="2"/>
        <scheme val="minor"/>
      </rPr>
      <t>£247.20/28 HIGH COST</t>
    </r>
    <r>
      <rPr>
        <sz val="12"/>
        <rFont val="Calibri"/>
        <family val="2"/>
        <scheme val="minor"/>
      </rPr>
      <t xml:space="preserve">	  </t>
    </r>
  </si>
  <si>
    <t>Unlicensed tablets and liquid are being prescribed when licensed formulations are available</t>
  </si>
  <si>
    <r>
      <t xml:space="preserve">Levothyroxine sodium 125micrograms/5ml oral solution sugar-free </t>
    </r>
    <r>
      <rPr>
        <sz val="12"/>
        <color rgb="FFFF0000"/>
        <rFont val="Calibri"/>
        <family val="2"/>
        <scheme val="minor"/>
      </rPr>
      <t>£185.00/100ml HIGH COST</t>
    </r>
  </si>
  <si>
    <t>Lidocaine 4% cream £2.98/5g or £14.90/30g</t>
  </si>
  <si>
    <r>
      <t xml:space="preserve">Liothyronine 10microgram tablets </t>
    </r>
    <r>
      <rPr>
        <sz val="12"/>
        <color rgb="FFFF0000"/>
        <rFont val="Calibri"/>
        <family val="2"/>
        <scheme val="minor"/>
      </rPr>
      <t>£152.44/28 HIGH COST</t>
    </r>
  </si>
  <si>
    <t>Magnesium glycerophosphate (magnesium 97.2mg (4mmol)) chewable tablets sugar-free £22.77/50</t>
  </si>
  <si>
    <t>Magnesium glycerophosphate (magnesium 121.25mg/5ml (5mmol/5ml)) oral solution £37.87/200ml</t>
  </si>
  <si>
    <r>
      <t>Mebeverine 50mg/5ml sugar-free oral suspension</t>
    </r>
    <r>
      <rPr>
        <sz val="12"/>
        <color rgb="FFFF0000"/>
        <rFont val="Calibri"/>
        <family val="2"/>
        <scheme val="minor"/>
      </rPr>
      <t xml:space="preserve"> £205.70/300ml HIGH COST</t>
    </r>
  </si>
  <si>
    <t>Ispaghula husk 3.5g/mebeverine 135mg sugar-free effervescent granule sachets £9.16/10</t>
  </si>
  <si>
    <t>Melatonin 1mg tablets £10.89/30</t>
  </si>
  <si>
    <r>
      <t>Melatonin 2mg capsules</t>
    </r>
    <r>
      <rPr>
        <sz val="12"/>
        <color rgb="FFFF0000"/>
        <rFont val="Calibri"/>
        <family val="2"/>
        <scheme val="minor"/>
      </rPr>
      <t xml:space="preserve"> £57.50/30 HIGH COST</t>
    </r>
  </si>
  <si>
    <t>Melatonin 2mg tablets £10.89/30</t>
  </si>
  <si>
    <t>Melatonin 4mg tablets £10.89/30</t>
  </si>
  <si>
    <r>
      <t xml:space="preserve">Melatonin 3mg capsules </t>
    </r>
    <r>
      <rPr>
        <sz val="12"/>
        <color rgb="FFFF0000"/>
        <rFont val="Calibri"/>
        <family val="2"/>
        <scheme val="minor"/>
      </rPr>
      <t>£62.50/30 HIGH COST</t>
    </r>
  </si>
  <si>
    <t xml:space="preserve">Melatonin 5mg tablets £10.89/30 </t>
  </si>
  <si>
    <r>
      <t>Melatonin 5mg capsules</t>
    </r>
    <r>
      <rPr>
        <sz val="12"/>
        <color rgb="FFFF0000"/>
        <rFont val="Calibri"/>
        <family val="2"/>
        <scheme val="minor"/>
      </rPr>
      <t xml:space="preserve"> £105.00/30 HIGH COST</t>
    </r>
  </si>
  <si>
    <t>Memantine 5mg orodispersible tablets sugar-free £12.50/28</t>
  </si>
  <si>
    <r>
      <t xml:space="preserve">Mercaptopurine 20mg/ml oral suspension </t>
    </r>
    <r>
      <rPr>
        <sz val="12"/>
        <color rgb="FFFF0000"/>
        <rFont val="Calibri"/>
        <family val="2"/>
        <scheme val="minor"/>
      </rPr>
      <t>£170.00/100ml HIGH COST</t>
    </r>
  </si>
  <si>
    <t>Mesalazine 500mg gastro-resistant modified-release granules sachets sugar-free £28.74/100</t>
  </si>
  <si>
    <t>Mesalazine 500mg suppositories £14.81/30</t>
  </si>
  <si>
    <t>Mesalazine 1g gastro-resistant modified-release granules sachets sugar-free £28.74/50</t>
  </si>
  <si>
    <t>Mesalazine 1g modified-release granules sachets sugar-free £30.74/50</t>
  </si>
  <si>
    <t>Mesalazine 1g suppositories £40.01/28</t>
  </si>
  <si>
    <t>Mesalazine 1g/application foam enema £30.17/14</t>
  </si>
  <si>
    <t>Mesalazine 1.5g gastro-resistant modified-release granules sachets sugar-free £48.85/60</t>
  </si>
  <si>
    <t xml:space="preserve">Mesalazine 2g/59ml enema £29.92/7 </t>
  </si>
  <si>
    <r>
      <t xml:space="preserve">Mesalazine 4g modified-release granules sachets sugar-free </t>
    </r>
    <r>
      <rPr>
        <sz val="12"/>
        <color rgb="FFFF0000"/>
        <rFont val="Calibri"/>
        <family val="2"/>
        <scheme val="minor"/>
      </rPr>
      <t>£73.78/30 HIGH COST</t>
    </r>
  </si>
  <si>
    <r>
      <t xml:space="preserve">Mesalazine 3g gastro-resistant modified-release granules sachets sugar-free </t>
    </r>
    <r>
      <rPr>
        <sz val="12"/>
        <color rgb="FFFF0000"/>
        <rFont val="Calibri"/>
        <family val="2"/>
        <scheme val="minor"/>
      </rPr>
      <t>£97.70/60 HIGH COST</t>
    </r>
  </si>
  <si>
    <r>
      <t xml:space="preserve">Mesalazine 2g modified-release granules sachets sugar-free </t>
    </r>
    <r>
      <rPr>
        <sz val="12"/>
        <color rgb="FFFF0000"/>
        <rFont val="Calibri"/>
        <family val="2"/>
        <scheme val="minor"/>
      </rPr>
      <t>£73.78/60 HIGH COST</t>
    </r>
  </si>
  <si>
    <r>
      <t>Metformin 850mg/5ml oral solution sugar-free</t>
    </r>
    <r>
      <rPr>
        <sz val="12"/>
        <color rgb="FFFF0000"/>
        <rFont val="Calibri"/>
        <family val="2"/>
        <scheme val="minor"/>
      </rPr>
      <t xml:space="preserve"> £68.00/150ml HIGH COST</t>
    </r>
  </si>
  <si>
    <t>Methadone 10mg/ml oral solution sugar-free £12.01/150ml</t>
  </si>
  <si>
    <t xml:space="preserve">Methadone 20mg/ml oral solution sugar-free £24.02/150ml	 	</t>
  </si>
  <si>
    <t xml:space="preserve">Metronidazole 500mg suppositories £15.18/10 </t>
  </si>
  <si>
    <t>Metronidazole 1g suppositories £23.06/10</t>
  </si>
  <si>
    <r>
      <t xml:space="preserve">Midazolam 2.5mg/0.5ml oromucosal solution pre-filled oral syringes sugar-free </t>
    </r>
    <r>
      <rPr>
        <sz val="12"/>
        <color rgb="FFFF0000"/>
        <rFont val="Calibri"/>
        <family val="2"/>
        <scheme val="minor"/>
      </rPr>
      <t>£82.00/4 HIGH COST</t>
    </r>
  </si>
  <si>
    <r>
      <t xml:space="preserve">Midazolam 5mg/0.5ml oromucosal solution pre-filled oral syringes sugar-free </t>
    </r>
    <r>
      <rPr>
        <sz val="12"/>
        <color rgb="FFFF0000"/>
        <rFont val="Calibri"/>
        <family val="2"/>
        <scheme val="minor"/>
      </rPr>
      <t>£43.75/1 HIGH COST</t>
    </r>
  </si>
  <si>
    <r>
      <t>Midazolam 5mg/1ml oromucosal solution pre-filled oral syringes sugar-free</t>
    </r>
    <r>
      <rPr>
        <sz val="12"/>
        <color rgb="FFFF0000"/>
        <rFont val="Calibri"/>
        <family val="2"/>
        <scheme val="minor"/>
      </rPr>
      <t xml:space="preserve"> £85.50/4 HIGH COST</t>
    </r>
  </si>
  <si>
    <r>
      <t xml:space="preserve">Midazolam 7.5mg/0.75ml oromucosal solution pre-filled oral syringes sugar-free </t>
    </r>
    <r>
      <rPr>
        <sz val="12"/>
        <color rgb="FFFF0000"/>
        <rFont val="Calibri"/>
        <family val="2"/>
        <scheme val="minor"/>
      </rPr>
      <t>£43.75/1 HIGH COST</t>
    </r>
  </si>
  <si>
    <r>
      <t>Midazolam 7.5mg/1.5ml oromucosal solution pre-filled oral syringes sugar-free</t>
    </r>
    <r>
      <rPr>
        <sz val="12"/>
        <color rgb="FFFF0000"/>
        <rFont val="Calibri"/>
        <family val="2"/>
        <scheme val="minor"/>
      </rPr>
      <t xml:space="preserve"> £89.00/4 HIGH COST</t>
    </r>
  </si>
  <si>
    <r>
      <t xml:space="preserve">Midazolam 10mg/1ml oromucosal solution pre-filled oral syringes sugar-free </t>
    </r>
    <r>
      <rPr>
        <sz val="12"/>
        <color rgb="FFFF0000"/>
        <rFont val="Calibri"/>
        <family val="2"/>
        <scheme val="minor"/>
      </rPr>
      <t>£45.76/1 HIGH COST</t>
    </r>
  </si>
  <si>
    <r>
      <t xml:space="preserve">Midazolam 10mg/2ml oromucosal solution pre-filled oral syringes sugar-free </t>
    </r>
    <r>
      <rPr>
        <sz val="12"/>
        <color rgb="FFFF0000"/>
        <rFont val="Calibri"/>
        <family val="2"/>
        <scheme val="minor"/>
      </rPr>
      <t>£91.50/4 HIGH COST</t>
    </r>
  </si>
  <si>
    <r>
      <t xml:space="preserve">Naproxen 125mg/5ml oral suspension sugar-free </t>
    </r>
    <r>
      <rPr>
        <sz val="12"/>
        <color rgb="FFFF0000"/>
        <rFont val="Calibri"/>
        <family val="2"/>
        <scheme val="minor"/>
      </rPr>
      <t>£110.00/100ml HIGH COST</t>
    </r>
  </si>
  <si>
    <r>
      <t xml:space="preserve">Naproxen 250mg effervescent tablets sugar-free </t>
    </r>
    <r>
      <rPr>
        <sz val="12"/>
        <color rgb="FFFF0000"/>
        <rFont val="Calibri"/>
        <family val="2"/>
        <scheme val="minor"/>
      </rPr>
      <t>£52.72/20</t>
    </r>
  </si>
  <si>
    <r>
      <t xml:space="preserve">Naproxen 250mg/5ml oral suspension </t>
    </r>
    <r>
      <rPr>
        <sz val="12"/>
        <color rgb="FFFF0000"/>
        <rFont val="Calibri"/>
        <family val="2"/>
        <scheme val="minor"/>
      </rPr>
      <t>£45.00/100ml</t>
    </r>
  </si>
  <si>
    <t>Nifedipine 10mg modified-release capsules £3.90/60</t>
  </si>
  <si>
    <t>Nifedipine 20mg modified-release capsules £5.41/60</t>
  </si>
  <si>
    <t>Nifedipine 30mg modified-release capsules £4.89/28</t>
  </si>
  <si>
    <t>Nifedipine 60mg modified-release capsules £7.34/28</t>
  </si>
  <si>
    <t>Omeprazole 10mg dispersible gastro-resistant tablets £9.30/28</t>
  </si>
  <si>
    <t>Omeprazole 20mg dispersible gastro-resistant tablets £13.92/28</t>
  </si>
  <si>
    <t>Omeprazole 40mg dispersible gastro-resistant tablets £6.96/7</t>
  </si>
  <si>
    <r>
      <t xml:space="preserve">Ondansetron 8mg orodispersible films sugar-free </t>
    </r>
    <r>
      <rPr>
        <sz val="12"/>
        <color rgb="FFFF0000"/>
        <rFont val="Calibri"/>
        <family val="2"/>
        <scheme val="minor"/>
      </rPr>
      <t>£57.00/10 HIGH COST</t>
    </r>
  </si>
  <si>
    <r>
      <t xml:space="preserve">Ondansetron 8mg orodispersible tablets </t>
    </r>
    <r>
      <rPr>
        <sz val="12"/>
        <color rgb="FFFF0000"/>
        <rFont val="Calibri"/>
        <family val="2"/>
        <scheme val="minor"/>
      </rPr>
      <t>£71.94/10 HIGH COST</t>
    </r>
  </si>
  <si>
    <t>Available as a licensed liquid and orodispersible tablets.  
For the 8mg strength, the sugar-free orodispersible films are the most cost-effective.</t>
  </si>
  <si>
    <t>Oxybutynin 3.9mg/24hours transdermal patches £27.20/8</t>
  </si>
  <si>
    <t xml:space="preserve">Valsartan 3mg/ml oral solution £7.20/160ml </t>
  </si>
  <si>
    <r>
      <t>Ramipril 2.5mg/5ml oral solution sugar free</t>
    </r>
    <r>
      <rPr>
        <sz val="12"/>
        <color rgb="FFFF0000"/>
        <rFont val="Calibri"/>
        <family val="2"/>
        <scheme val="minor"/>
      </rPr>
      <t xml:space="preserve"> £205.80/150ml HIGH COST</t>
    </r>
  </si>
  <si>
    <r>
      <t xml:space="preserve">Phenobarbital 50mg/5ml oral solution </t>
    </r>
    <r>
      <rPr>
        <sz val="12"/>
        <color rgb="FFFF0000"/>
        <rFont val="Calibri"/>
        <family val="2"/>
        <scheme val="minor"/>
      </rPr>
      <t>£142.88/150ml HIGH COST</t>
    </r>
  </si>
  <si>
    <t>The BAD lists phenol 2% w/w in compound zinc paste BP for intractable pruritus ani, unresponsive to moderate strength topical steroid and barrier preparations.</t>
  </si>
  <si>
    <t>Phenytoin 30mg/5ml oral suspension £4.27/500ml</t>
  </si>
  <si>
    <t>Phenytoin 50mg chewable tablets £13.18/200</t>
  </si>
  <si>
    <t>Sodium dihydrogen phosphate anhydrous 340mg/sodium bicarbonate 250mg suppositories £8.20/10</t>
  </si>
  <si>
    <t>Sodium dihydrogen phosphate anhydrous 680mg/sodium bicarbonate 500mg suppositories £8.20/10</t>
  </si>
  <si>
    <t>Sodium dihydrogen phosphate dihydrate 542mg/ml/disodium hydrogen phosphate dodecahydrate 240mg/ml oral solution sugar free £4.79/90ml</t>
  </si>
  <si>
    <t>Atorvastatin 10mg chewable tablets sugar free £13.80/30</t>
  </si>
  <si>
    <t>Atorvastatin 20mg chewable tablets sugar free £26.40/30</t>
  </si>
  <si>
    <t>Prednisolone 2.5mg tablets £3.94/28</t>
  </si>
  <si>
    <t>Prednisolone 500microgram tablets £4.75/28</t>
  </si>
  <si>
    <t>Prednisolone 2mg tablets £5.00/28</t>
  </si>
  <si>
    <t>Prednisolone 3mg tablets £5.50/28</t>
  </si>
  <si>
    <t>Prednisolone acetate 1% eye drops £1.82/5ml or £3.66/10ml</t>
  </si>
  <si>
    <t>Prednisolone sodium phosphate 0.5% ear/eye drops £2.57/10ml</t>
  </si>
  <si>
    <t>Propranolol 50mg/5ml oral solution sugar-free £38.50/150ml</t>
  </si>
  <si>
    <t>No suitable licensed liquid available</t>
  </si>
  <si>
    <t>Tablets can be crushed and mixed with a small amount of soft food such as yogurt, honey, or mashed potato, then swallowed straight away, without chewing. [https://www.medicinesforchildren.org.uk]</t>
  </si>
  <si>
    <r>
      <t>Pyridostigmine bromide 12mg/1ml oral solution sugar-free</t>
    </r>
    <r>
      <rPr>
        <sz val="12"/>
        <color rgb="FFFF0000"/>
        <rFont val="Calibri"/>
        <family val="2"/>
        <scheme val="minor"/>
      </rPr>
      <t xml:space="preserve"> £90.00/150ml HIGH COST</t>
    </r>
  </si>
  <si>
    <t xml:space="preserve">Quetiapine 25mg/5ml oral suspension £46.95/150ml </t>
  </si>
  <si>
    <t xml:space="preserve">Quetiapine 12.5mg/5ml oral suspension £36.58/150ml 	</t>
  </si>
  <si>
    <r>
      <t>Edoxaban 30mg tablets</t>
    </r>
    <r>
      <rPr>
        <sz val="12"/>
        <color rgb="FFFF0000"/>
        <rFont val="Calibri"/>
        <family val="2"/>
        <scheme val="minor"/>
      </rPr>
      <t xml:space="preserve"> £49.00/28</t>
    </r>
  </si>
  <si>
    <r>
      <t xml:space="preserve">Edoxaban 60mg tablets </t>
    </r>
    <r>
      <rPr>
        <sz val="12"/>
        <color rgb="FFFF0000"/>
        <rFont val="Calibri"/>
        <family val="2"/>
        <scheme val="minor"/>
      </rPr>
      <t xml:space="preserve">£49.00/28 </t>
    </r>
  </si>
  <si>
    <r>
      <rPr>
        <sz val="11"/>
        <rFont val="Calibri"/>
        <family val="2"/>
        <scheme val="minor"/>
      </rPr>
      <t xml:space="preserve">The British Association of Dermatologists (BAD) lists unlicensed special(s) (see </t>
    </r>
    <r>
      <rPr>
        <u/>
        <sz val="11"/>
        <color theme="10"/>
        <rFont val="Calibri"/>
        <family val="2"/>
        <scheme val="minor"/>
      </rPr>
      <t>here</t>
    </r>
    <r>
      <rPr>
        <sz val="11"/>
        <rFont val="Calibri"/>
        <family val="2"/>
        <scheme val="minor"/>
      </rPr>
      <t xml:space="preserve"> for further information and indication(s))</t>
    </r>
  </si>
  <si>
    <t>The BAD lists multiple salicylic-acid-containing preparations. See guidance for indications and details.</t>
  </si>
  <si>
    <r>
      <t>Sildenafil 10mg/ml oral suspension sugar-free £186.75/90ml as Revatio or £186.75/122ml as Rosemont brand</t>
    </r>
    <r>
      <rPr>
        <sz val="12"/>
        <color rgb="FFFF0000"/>
        <rFont val="Calibri"/>
        <family val="2"/>
        <scheme val="minor"/>
      </rPr>
      <t xml:space="preserve"> </t>
    </r>
    <r>
      <rPr>
        <sz val="12"/>
        <rFont val="Calibri"/>
        <family val="2"/>
        <scheme val="minor"/>
      </rPr>
      <t>-</t>
    </r>
    <r>
      <rPr>
        <sz val="12"/>
        <color rgb="FFFF0000"/>
        <rFont val="Calibri"/>
        <family val="2"/>
        <scheme val="minor"/>
      </rPr>
      <t xml:space="preserve"> HIGH COST</t>
    </r>
  </si>
  <si>
    <r>
      <t xml:space="preserve">Sildenafil 20mg tablets </t>
    </r>
    <r>
      <rPr>
        <sz val="12"/>
        <color rgb="FFFF0000"/>
        <rFont val="Calibri"/>
        <family val="2"/>
        <scheme val="minor"/>
      </rPr>
      <t>£446.33/90 - HIGH COST</t>
    </r>
    <r>
      <rPr>
        <sz val="12"/>
        <color theme="1"/>
        <rFont val="Calibri"/>
        <family val="2"/>
        <scheme val="minor"/>
      </rPr>
      <t xml:space="preserve"> (licensed for treatment of pulmonary hypertension)</t>
    </r>
  </si>
  <si>
    <t xml:space="preserve">Atorvastatin 10mg chewable tablets sugar-free £13.80/30 </t>
  </si>
  <si>
    <t>Sodium bicarbonate 500mg gastro-resistant capsules £18.75/100</t>
  </si>
  <si>
    <t>AddLube Sodium Chloride 0.9% preservative-free single dose unit £6.53/20 x 0.5ml</t>
  </si>
  <si>
    <t>SodiEye 5% preservative-free £15.98/10ml or £14.95/20 x 0.5ml</t>
  </si>
  <si>
    <t>Natklor 5% preservative-free £7.99/10ml</t>
  </si>
  <si>
    <t>Sodium chloride 1.46g/5ml (5mmol/ml) oral solution £22.46/100ml</t>
  </si>
  <si>
    <t>Sodium chloride 292.5mg/5ml (1mmol/ml) oral solution £33.16/100ml</t>
  </si>
  <si>
    <t>Sodium cromoglicate 2% eye drops preservative-free £3.80/10ml or £8.03/13.5ml</t>
  </si>
  <si>
    <t>The BAD lists sucralfate 4% in emulsifying ointment for flexural healing wounds. Especially useful in rectal or gynaecological cancer patients, post-radiotherapy and chemotherapy. Also useful for peristomal and perianal erosion and leaking fistulae.</t>
  </si>
  <si>
    <t>Ursodeoxycholic acid 250mg/5ml oral suspension sugar-free £26.98/250ml</t>
  </si>
  <si>
    <r>
      <t xml:space="preserve">Ursodeoxycholic acid 500mg tablets </t>
    </r>
    <r>
      <rPr>
        <sz val="12"/>
        <color rgb="FFFF0000"/>
        <rFont val="Calibri"/>
        <family val="2"/>
        <scheme val="minor"/>
      </rPr>
      <t>£80.00/100 HIGH COST</t>
    </r>
  </si>
  <si>
    <r>
      <t xml:space="preserve">Tacrolimus 1mg granules sachets sugar-free </t>
    </r>
    <r>
      <rPr>
        <sz val="12"/>
        <color rgb="FFFF0000"/>
        <rFont val="Calibri"/>
        <family val="2"/>
        <scheme val="minor"/>
      </rPr>
      <t>£356.65/50 HIGH COST</t>
    </r>
  </si>
  <si>
    <r>
      <t xml:space="preserve">Tacrolimus 0.2mg granules sachets sugar-free </t>
    </r>
    <r>
      <rPr>
        <sz val="12"/>
        <color rgb="FFFF0000"/>
        <rFont val="Calibri"/>
        <family val="2"/>
        <scheme val="minor"/>
      </rPr>
      <t>£71.30/50 HIGH COST</t>
    </r>
  </si>
  <si>
    <t>Tacrolimus 0.03% ointment £23.33/30g or £42.55/60g</t>
  </si>
  <si>
    <r>
      <t>Tamoxifen 40mg tablets</t>
    </r>
    <r>
      <rPr>
        <sz val="12"/>
        <color rgb="FFFF0000"/>
        <rFont val="Calibri"/>
        <family val="2"/>
        <scheme val="minor"/>
      </rPr>
      <t xml:space="preserve"> £98.93/30 HIGH COST</t>
    </r>
    <r>
      <rPr>
        <sz val="12"/>
        <rFont val="Calibri"/>
        <family val="2"/>
        <scheme val="minor"/>
      </rPr>
      <t xml:space="preserve">
</t>
    </r>
  </si>
  <si>
    <t>If unlicensed liquid thiamine is required, the 100mg/5ml oral solution represents the most cost-effective option</t>
  </si>
  <si>
    <r>
      <t xml:space="preserve">Ticagrelor 90mg tablets </t>
    </r>
    <r>
      <rPr>
        <sz val="12"/>
        <color rgb="FFFF0000"/>
        <rFont val="Calibri"/>
        <family val="2"/>
        <scheme val="minor"/>
      </rPr>
      <t>£54.60/56 HIGH COST</t>
    </r>
  </si>
  <si>
    <r>
      <t xml:space="preserve">Ticagrelor 60mg tablets </t>
    </r>
    <r>
      <rPr>
        <sz val="12"/>
        <color rgb="FFFF0000"/>
        <rFont val="Calibri"/>
        <family val="2"/>
        <scheme val="minor"/>
      </rPr>
      <t>£54.60/56 HIGH COST</t>
    </r>
  </si>
  <si>
    <r>
      <t>Ticagrelor 90mg orodispersible tablets sugar-free</t>
    </r>
    <r>
      <rPr>
        <sz val="12"/>
        <color rgb="FFFF0000"/>
        <rFont val="Calibri"/>
        <family val="2"/>
        <scheme val="minor"/>
      </rPr>
      <t xml:space="preserve"> £54.60/56 HIGH COST</t>
    </r>
  </si>
  <si>
    <t>Topiramate 15mg capsules £14.79/60</t>
  </si>
  <si>
    <t>Topiramate 25mg capsules £22.18/60</t>
  </si>
  <si>
    <t>Topiramate 50mg capsules £36.45/60</t>
  </si>
  <si>
    <r>
      <t xml:space="preserve">Tranexamic acid 500mg/5ml oral solution </t>
    </r>
    <r>
      <rPr>
        <sz val="12"/>
        <color rgb="FFFF0000"/>
        <rFont val="Calibri"/>
        <family val="2"/>
        <scheme val="minor"/>
      </rPr>
      <t>£56.19/100ml HIGH COST</t>
    </r>
    <r>
      <rPr>
        <sz val="12"/>
        <rFont val="Calibri"/>
        <family val="2"/>
        <scheme val="minor"/>
      </rPr>
      <t xml:space="preserve">
</t>
    </r>
  </si>
  <si>
    <t>Tretinoin 0.025%/erythromycin 4% solution £7.05/25ml</t>
  </si>
  <si>
    <t>The BAD lists triamcinolone acetonide 0.1% w/w in OrabaseTM for ulcerative and erosive inflammatory and mucosal skin disease including around stomas</t>
  </si>
  <si>
    <t>Sodium valproate 50mg modified-release granules sachets sugar-free £30.00/30</t>
  </si>
  <si>
    <t>Sodium valproate 100mg modified-release granules sachets sugar-free £30.00/30</t>
  </si>
  <si>
    <t>Sodium valproate 250mg modified-release granules sachets sugar-free £30.00/30</t>
  </si>
  <si>
    <t>Sodium valproate 500mg modified-release granules sachets sugar-free £30.00/30</t>
  </si>
  <si>
    <t>Sodium valproate 750mg modified-release granules sachets sugar-free £30.00/30</t>
  </si>
  <si>
    <t>Sodium valproate 1000g modified-release granules sachets sugar-free £30.00/30</t>
  </si>
  <si>
    <t>Sodium valproate 200mg/5ml oral solution £9.33/300ml</t>
  </si>
  <si>
    <r>
      <t xml:space="preserve">Verapamil 40mg/5ml oral solution sugar-free </t>
    </r>
    <r>
      <rPr>
        <sz val="12"/>
        <color rgb="FFFF0000"/>
        <rFont val="Calibri"/>
        <family val="2"/>
        <scheme val="minor"/>
      </rPr>
      <t>£158.85/150ml</t>
    </r>
    <r>
      <rPr>
        <sz val="12"/>
        <rFont val="Calibri"/>
        <family val="2"/>
        <scheme val="minor"/>
      </rPr>
      <t xml:space="preserve"> </t>
    </r>
    <r>
      <rPr>
        <sz val="12"/>
        <color rgb="FFFF0000"/>
        <rFont val="Calibri"/>
        <family val="2"/>
        <scheme val="minor"/>
      </rPr>
      <t>HIGH COST</t>
    </r>
  </si>
  <si>
    <t>Hydrocortisone, oral</t>
  </si>
  <si>
    <t>Hydrocortisone 5mg dispersible tablets sugar-free £20.00/30</t>
  </si>
  <si>
    <t>Hydrocortisone 10mg dispersible tablets sugar-free £35.00/30</t>
  </si>
  <si>
    <t>Hydrocortisone 10mg soluble tablets sugar-free £37.50/30</t>
  </si>
  <si>
    <r>
      <t xml:space="preserve">Hydrocortisone 1mg granules in capsules for opening </t>
    </r>
    <r>
      <rPr>
        <sz val="12"/>
        <color rgb="FFFF0000"/>
        <rFont val="Calibri"/>
        <family val="2"/>
        <scheme val="minor"/>
      </rPr>
      <t>£67.50/50 HIGH COST</t>
    </r>
  </si>
  <si>
    <r>
      <t>Hydrocortisone 20mg dispersible tablets sugar-free</t>
    </r>
    <r>
      <rPr>
        <sz val="12"/>
        <color rgb="FFFF0000"/>
        <rFont val="Calibri"/>
        <family val="2"/>
        <scheme val="minor"/>
      </rPr>
      <t xml:space="preserve"> £70.00/30 HIGH COST</t>
    </r>
  </si>
  <si>
    <r>
      <t xml:space="preserve">Hydrocortisone 2mg granules in capsules for opening </t>
    </r>
    <r>
      <rPr>
        <sz val="12"/>
        <color rgb="FFFF0000"/>
        <rFont val="Calibri"/>
        <family val="2"/>
        <scheme val="minor"/>
      </rPr>
      <t>£135.00/50 HIGH COST</t>
    </r>
  </si>
  <si>
    <r>
      <t>Hydrocortisone 5mg granules in capsules for opening</t>
    </r>
    <r>
      <rPr>
        <sz val="12"/>
        <color rgb="FFFF0000"/>
        <rFont val="Calibri"/>
        <family val="2"/>
        <scheme val="minor"/>
      </rPr>
      <t xml:space="preserve"> £337.50/50 HIGH COST</t>
    </r>
  </si>
  <si>
    <r>
      <t xml:space="preserve">Hydrocortisone 5mg/5ml oral solution sugar-free </t>
    </r>
    <r>
      <rPr>
        <sz val="12"/>
        <color rgb="FFFF0000"/>
        <rFont val="Calibri"/>
        <family val="2"/>
        <scheme val="minor"/>
      </rPr>
      <t>£135.00/100ml HIGH COST</t>
    </r>
  </si>
  <si>
    <r>
      <t xml:space="preserve">Hydrocortisone 10mg/5ml oral solution sugar-free </t>
    </r>
    <r>
      <rPr>
        <sz val="12"/>
        <color rgb="FFFF0000"/>
        <rFont val="Calibri"/>
        <family val="2"/>
        <scheme val="minor"/>
      </rPr>
      <t>£270.00/100ml HIGH COST</t>
    </r>
  </si>
  <si>
    <t>Licensed liquid, soluble/dispersible tablets and granules in capsules for opening available (many are HIGH COST). The dispersible tablets represent the most cost-effective choice.</t>
  </si>
  <si>
    <t>Available as a licensed liquid.
Contains 38% alcohol - not  suitable for young children, neonates and others for whom  formulations containing alcohol would not be suitable.</t>
  </si>
  <si>
    <t xml:space="preserve">The BAD states that propranolol 5mg/5ml liquid is normally supplied for babies (with haemangiomas) and other strengths should be avoided to minimise any risk of the wrong dose being given. https://www.skinhealthinfo.org.uk/wp-content/uploads/2018/11/BSPD-IH-Propranolol-for-haemangiomas-of-infancy-Update-June-2018-Lay-reviewed-May-2018.pdf. </t>
  </si>
  <si>
    <r>
      <t>Licensed tablets are available (</t>
    </r>
    <r>
      <rPr>
        <sz val="12"/>
        <color rgb="FFFF0000"/>
        <rFont val="Calibri"/>
        <family val="2"/>
        <scheme val="minor"/>
      </rPr>
      <t xml:space="preserve">HIGH COST)
</t>
    </r>
  </si>
  <si>
    <r>
      <t>Acetylcysteine 5% eye drops (Ilube)</t>
    </r>
    <r>
      <rPr>
        <sz val="12"/>
        <color rgb="FFFF0000"/>
        <rFont val="Calibri"/>
        <family val="2"/>
        <scheme val="minor"/>
      </rPr>
      <t xml:space="preserve"> £92.75/10ml HIGH COST</t>
    </r>
  </si>
  <si>
    <t>Licensed liquid and effervescent 70mg tablets available</t>
  </si>
  <si>
    <r>
      <t xml:space="preserve">Amlodipine 10mg/5ml oral solution sugar-free </t>
    </r>
    <r>
      <rPr>
        <sz val="12"/>
        <color rgb="FFFF0000"/>
        <rFont val="Calibri"/>
        <family val="2"/>
        <scheme val="minor"/>
      </rPr>
      <t xml:space="preserve">£60.41/150ml HIGH COST	</t>
    </r>
  </si>
  <si>
    <t>Atropine 1% eye drops 0.5ml unit dose preservative-free £17.82/20</t>
  </si>
  <si>
    <r>
      <t xml:space="preserve">Chlorpromazine 100mg/5ml oral solution </t>
    </r>
    <r>
      <rPr>
        <sz val="12"/>
        <color rgb="FFFF0000"/>
        <rFont val="Calibri"/>
        <family val="2"/>
        <scheme val="minor"/>
      </rPr>
      <t xml:space="preserve">£35.68/150ml </t>
    </r>
  </si>
  <si>
    <t xml:space="preserve">Chlorpromazine 25mg/5ml oral solution £6.00/150ml </t>
  </si>
  <si>
    <t>Coal tar 4% shampoo £7.57/150ml</t>
  </si>
  <si>
    <r>
      <t>Co-careldopa 25mg/250mg tablets</t>
    </r>
    <r>
      <rPr>
        <sz val="12"/>
        <color rgb="FFFF0000"/>
        <rFont val="Calibri"/>
        <family val="2"/>
        <scheme val="minor"/>
      </rPr>
      <t xml:space="preserve"> £35.00/100</t>
    </r>
  </si>
  <si>
    <r>
      <t>Colecalciferol 15,000units/5ml oral solution sugar-free</t>
    </r>
    <r>
      <rPr>
        <sz val="12"/>
        <color rgb="FFFF0000"/>
        <rFont val="Calibri"/>
        <family val="2"/>
        <scheme val="minor"/>
      </rPr>
      <t xml:space="preserve"> £89.23/100ml HIGH COST</t>
    </r>
  </si>
  <si>
    <t>Dexamethasone 0.1% eye drops 0.3ml unit dose preservative-free £5.53/20</t>
  </si>
  <si>
    <t>Dexamethasone 0.1% eye drops 0.5ml unit dose preservative-free £11.92/20</t>
  </si>
  <si>
    <t>Diltiazem 120mg modified-release capsules £9.14/28 (Adizem XL) or £9.45/56 (Adizem SR)</t>
  </si>
  <si>
    <t xml:space="preserve">Diltiazem 90mg modified-release capsules £8.50/56 (Adizem SR) 	</t>
  </si>
  <si>
    <t xml:space="preserve">Diltiazem 180mg modified-release capsules £10.37/28  (Adizem XL) or £14.15/56 (Adizem SR)	</t>
  </si>
  <si>
    <t xml:space="preserve">Diltiazem 200mg modified-release capsules £6.29/28 (Tildiem LA 200)	</t>
  </si>
  <si>
    <t>Diltiazem 240mg modified-release capsules £11.52/28 (Adizem XL)</t>
  </si>
  <si>
    <t xml:space="preserve">Diltiazem 300mg modified-release capsules £9.01/28 (Tildiem LA)	 	</t>
  </si>
  <si>
    <t xml:space="preserve">Diltiazem 360mg modified-release capsules £13.85/28 (Viazem XL)	</t>
  </si>
  <si>
    <t>Fexofenadine 180mg tablets £1.48/30</t>
  </si>
  <si>
    <t>Fludrocortisone 50microgram tablets £13.60/30</t>
  </si>
  <si>
    <t xml:space="preserve">Folic acid 5mg tablets £0.66/28	 </t>
  </si>
  <si>
    <r>
      <t xml:space="preserve">Hydrocortisone 500microgram granules in capsules for opening </t>
    </r>
    <r>
      <rPr>
        <sz val="12"/>
        <color rgb="FFFF0000"/>
        <rFont val="Calibri"/>
        <family val="2"/>
        <scheme val="minor"/>
      </rPr>
      <t>£33.75/50</t>
    </r>
  </si>
  <si>
    <r>
      <t xml:space="preserve">Hydroxycarbamide 500mg/5ml oral solution sugar-free </t>
    </r>
    <r>
      <rPr>
        <sz val="12"/>
        <color rgb="FFFF0000"/>
        <rFont val="Calibri"/>
        <family val="2"/>
        <scheme val="minor"/>
      </rPr>
      <t>£250.00/150ml HIGH COST</t>
    </r>
  </si>
  <si>
    <t>Hyoscine hydrobromide 150microgram tablets £2.50/12</t>
  </si>
  <si>
    <t xml:space="preserve">Hyoscine hydrobromide 300microgram tablets £2.50/12	</t>
  </si>
  <si>
    <r>
      <t xml:space="preserve">Imipramine 25mg/5ml oral solution sugar-free </t>
    </r>
    <r>
      <rPr>
        <sz val="12"/>
        <color rgb="FFFF0000"/>
        <rFont val="Calibri"/>
        <family val="2"/>
        <scheme val="minor"/>
      </rPr>
      <t>£250.00/150ml HIGH COST</t>
    </r>
  </si>
  <si>
    <r>
      <t xml:space="preserve">Isoniazid 50mg/5ml oral solution </t>
    </r>
    <r>
      <rPr>
        <sz val="12"/>
        <color rgb="FFFF0000"/>
        <rFont val="Calibri"/>
        <family val="2"/>
        <scheme val="minor"/>
      </rPr>
      <t>£57.16/500ml</t>
    </r>
    <r>
      <rPr>
        <sz val="12"/>
        <rFont val="Calibri"/>
        <family val="2"/>
        <scheme val="minor"/>
      </rPr>
      <t xml:space="preserve">
</t>
    </r>
  </si>
  <si>
    <t>Please refer to the latest version of the relevant Drug Tariff for the most up-to-date pricing information.</t>
  </si>
  <si>
    <t xml:space="preserve">Where high-cost products are deemed necessary, prescribing should be regularly reviewed to assess the need for ongoing prescribing. 
Note: the term HIGH COST, when used in the database, takes into account the cost of the usual total daily dose and the cost in comparison to other alternative treatments, where these are available. </t>
  </si>
  <si>
    <t>The prescribing of all unlicensed/off-label products should be regularly reviewed to assess ongoing need (for example, the resolution of temporary swallowing difficulties). Where treatment is for a limited duration only, a stop date should be included on the prescription to ensure appropriate discontinuation. For treatments recommended by a specialist, the review interval or stop date should be clarified to ensure that treatment does not continue inappropriately.</t>
  </si>
  <si>
    <t>Consider preservative-containing drops as the preferred option, if possible, although be aware of the long-term risks of preservatives in eye drops.</t>
  </si>
  <si>
    <r>
      <t xml:space="preserve">Dabigatran etexilate 150mg granules sachets sugar free </t>
    </r>
    <r>
      <rPr>
        <sz val="12"/>
        <color rgb="FFFF0000"/>
        <rFont val="Calibri"/>
        <family val="2"/>
        <scheme val="minor"/>
      </rPr>
      <t>£270.00/60 HIGH COST</t>
    </r>
  </si>
  <si>
    <r>
      <t>Dabigatran etexilate 20mg granules sachets sugar free</t>
    </r>
    <r>
      <rPr>
        <sz val="12"/>
        <color rgb="FFFF0000"/>
        <rFont val="Calibri"/>
        <family val="2"/>
        <scheme val="minor"/>
      </rPr>
      <t xml:space="preserve"> £270.00/60 HIGH COST</t>
    </r>
  </si>
  <si>
    <r>
      <t xml:space="preserve">Dabigatran etexilate 30mg granules sachets sugar free </t>
    </r>
    <r>
      <rPr>
        <sz val="12"/>
        <color rgb="FFFF0000"/>
        <rFont val="Calibri"/>
        <family val="2"/>
        <scheme val="minor"/>
      </rPr>
      <t>£270.00/60 HIGH COST</t>
    </r>
  </si>
  <si>
    <r>
      <t xml:space="preserve">Dabigatran etexilate 40mg granules sachets sugar free </t>
    </r>
    <r>
      <rPr>
        <sz val="12"/>
        <color rgb="FFFF0000"/>
        <rFont val="Calibri"/>
        <family val="2"/>
        <scheme val="minor"/>
      </rPr>
      <t>£270.00/60 HIGH COST</t>
    </r>
  </si>
  <si>
    <r>
      <t xml:space="preserve">Dabigatran etexilate 50mg granules sachets sugar free </t>
    </r>
    <r>
      <rPr>
        <sz val="12"/>
        <color rgb="FFFF0000"/>
        <rFont val="Calibri"/>
        <family val="2"/>
        <scheme val="minor"/>
      </rPr>
      <t>£270.00/60 HIGH COST</t>
    </r>
  </si>
  <si>
    <r>
      <t xml:space="preserve">Dabigatran etexilate 110mg granules sachets sugar free </t>
    </r>
    <r>
      <rPr>
        <sz val="12"/>
        <color rgb="FFFF0000"/>
        <rFont val="Calibri"/>
        <family val="2"/>
        <scheme val="minor"/>
      </rPr>
      <t>£270.00/60 HIGH COST</t>
    </r>
  </si>
  <si>
    <r>
      <t xml:space="preserve">Levomepromazine hydrochloride 25mg/5ml oral solution sugar free </t>
    </r>
    <r>
      <rPr>
        <sz val="12"/>
        <color rgb="FFFF0000"/>
        <rFont val="Calibri"/>
        <family val="2"/>
        <scheme val="minor"/>
      </rPr>
      <t>£175.00/100ml HIGH COST</t>
    </r>
  </si>
  <si>
    <r>
      <t xml:space="preserve">Levomepromazine 6.25mg tablets </t>
    </r>
    <r>
      <rPr>
        <sz val="12"/>
        <color rgb="FFFF0000"/>
        <rFont val="Calibri"/>
        <family val="2"/>
        <scheme val="minor"/>
      </rPr>
      <t xml:space="preserve">£181.00/28 HIGH COST	</t>
    </r>
    <r>
      <rPr>
        <sz val="12"/>
        <rFont val="Calibri"/>
        <family val="2"/>
        <scheme val="minor"/>
      </rPr>
      <t xml:space="preserve">  </t>
    </r>
  </si>
  <si>
    <r>
      <t xml:space="preserve">Levothyroxine sodium 75micrograms/5ml oral solution sugar-free </t>
    </r>
    <r>
      <rPr>
        <sz val="12"/>
        <color rgb="FFFF0000"/>
        <rFont val="Calibri"/>
        <family val="2"/>
        <scheme val="minor"/>
      </rPr>
      <t>£163.50/100ml HIGH COST</t>
    </r>
  </si>
  <si>
    <r>
      <t xml:space="preserve">Lidocaine 700mg medicated plasters </t>
    </r>
    <r>
      <rPr>
        <sz val="12"/>
        <color rgb="FFFF0000"/>
        <rFont val="Calibri"/>
        <family val="2"/>
        <scheme val="minor"/>
      </rPr>
      <t>£72.40/30 HIGH COST</t>
    </r>
  </si>
  <si>
    <r>
      <t>Melatonin 1mg modified-release tablets</t>
    </r>
    <r>
      <rPr>
        <sz val="12"/>
        <color rgb="FFFF0000"/>
        <rFont val="Calibri"/>
        <family val="2"/>
        <scheme val="minor"/>
      </rPr>
      <t xml:space="preserve"> </t>
    </r>
    <r>
      <rPr>
        <sz val="12"/>
        <rFont val="Calibri"/>
        <family val="2"/>
        <scheme val="minor"/>
      </rPr>
      <t>£32.96/60</t>
    </r>
  </si>
  <si>
    <r>
      <t xml:space="preserve">Melatonin 5mg modified-release tablets </t>
    </r>
    <r>
      <rPr>
        <sz val="12"/>
        <color rgb="FFFF0000"/>
        <rFont val="Calibri"/>
        <family val="2"/>
        <scheme val="minor"/>
      </rPr>
      <t>£82.40/30 HIGH COST</t>
    </r>
  </si>
  <si>
    <r>
      <t>Menadiol 10mg tablets</t>
    </r>
    <r>
      <rPr>
        <sz val="12"/>
        <color rgb="FFFF0000"/>
        <rFont val="Calibri"/>
        <family val="2"/>
        <scheme val="minor"/>
      </rPr>
      <t xml:space="preserve"> £273.42/100 HIGH COST</t>
    </r>
  </si>
  <si>
    <r>
      <t>Menadiol tablets can be crushed and dispersed in wate</t>
    </r>
    <r>
      <rPr>
        <sz val="12"/>
        <color rgb="FFFF0000"/>
        <rFont val="Calibri"/>
        <family val="2"/>
        <scheme val="minor"/>
      </rPr>
      <t>r</t>
    </r>
  </si>
  <si>
    <t>Do not prescribe as methadone 1mg/ml colour-free sugar-free oral solution, unless clinically required as this is an unlicensed special</t>
  </si>
  <si>
    <t>•	More information can be found in the NEWT guidelines, which provide information on the administration of medication to patients with enteral feeding tubes or swallowing difficulties (subscription required). 
•	For administration via an enteral feeding tube, please refer to the NEWT Guidelines, the current edition of the Enteral Feeding Handbook or to your local medicines information service for more information.</t>
  </si>
  <si>
    <t>•	The Medicines for Children website contains leaflets for parents and carers about how to use a variety of different medicines in children (listed A to Z)</t>
  </si>
  <si>
    <t>https://www.medicinesforchildren.org.uk/medicines/</t>
  </si>
  <si>
    <t>https://www.swallowingdifficulties.com/</t>
  </si>
  <si>
    <t>The BAD list glycopyrronium bromide 2% w/w in cetomacrogol cream to treat disabling facial hyperhidrosis. The BAD also state that licensed glycopyrronium 
bromide 5 mg/5 ml liquid can be diluted for iontophoresis, but this strength has since been discontinued.</t>
  </si>
  <si>
    <t>Licensed sugar-free liquid and patches available</t>
  </si>
  <si>
    <t>Specials for chemical substance listed in the Scottish Drug Tariff (Part 7S)**</t>
  </si>
  <si>
    <r>
      <t xml:space="preserve">Zonisamide 100mg/5ml oral suspension </t>
    </r>
    <r>
      <rPr>
        <sz val="12"/>
        <color rgb="FFFF0000"/>
        <rFont val="Calibri"/>
        <family val="2"/>
        <scheme val="minor"/>
      </rPr>
      <t>£181.90/250ml</t>
    </r>
    <r>
      <rPr>
        <sz val="12"/>
        <rFont val="Calibri"/>
        <family val="2"/>
        <scheme val="minor"/>
      </rPr>
      <t xml:space="preserve">	 </t>
    </r>
  </si>
  <si>
    <t>Tablets can be crushed and mixed with water, glucose 5%, apple juice, or apple puree for oral administration; stable for 4 hours. This is a licensed use.</t>
  </si>
  <si>
    <r>
      <rPr>
        <sz val="12"/>
        <rFont val="Calibri"/>
        <family val="2"/>
        <scheme val="minor"/>
      </rPr>
      <t xml:space="preserve">The British Association of Dermatologists (BAD) recommends unlicensed special(s) (see </t>
    </r>
    <r>
      <rPr>
        <u/>
        <sz val="12"/>
        <color rgb="FF005EB8"/>
        <rFont val="Calibri"/>
        <family val="2"/>
        <scheme val="minor"/>
      </rPr>
      <t>here</t>
    </r>
    <r>
      <rPr>
        <sz val="12"/>
        <rFont val="Calibri"/>
        <family val="2"/>
        <scheme val="minor"/>
      </rPr>
      <t xml:space="preserve"> for further information and indication(s)).
The England/Wales Drug Tariff lists unlicensed special(s) with regulated prices (other formulations are variable, fluctuating and unregulated)</t>
    </r>
  </si>
  <si>
    <r>
      <t xml:space="preserve">No longer licensed in the UK. Only available as a </t>
    </r>
    <r>
      <rPr>
        <sz val="12"/>
        <color rgb="FFFF0000"/>
        <rFont val="Calibri"/>
        <family val="2"/>
        <scheme val="minor"/>
      </rPr>
      <t>HIGH COST</t>
    </r>
    <r>
      <rPr>
        <sz val="12"/>
        <rFont val="Calibri"/>
        <family val="2"/>
        <scheme val="minor"/>
      </rPr>
      <t xml:space="preserve"> special. Not recommended for prescribing due to safety concerns, particularly toxicity in overdose.</t>
    </r>
  </si>
  <si>
    <r>
      <t xml:space="preserve">Amlodipine 5mg/5ml oral suspension sugar free </t>
    </r>
    <r>
      <rPr>
        <sz val="12"/>
        <color rgb="FFFF0000"/>
        <rFont val="Calibri"/>
        <family val="2"/>
        <scheme val="minor"/>
      </rPr>
      <t>£70.00/150ml HIGH COST</t>
    </r>
  </si>
  <si>
    <r>
      <t xml:space="preserve">Amlodipine 10mg/5ml oral solution sugar free </t>
    </r>
    <r>
      <rPr>
        <sz val="12"/>
        <color rgb="FFFF0000"/>
        <rFont val="Calibri"/>
        <family val="2"/>
        <scheme val="minor"/>
      </rPr>
      <t>£60.41/150ml HIGH COST</t>
    </r>
  </si>
  <si>
    <r>
      <t xml:space="preserve">Verapamil 40mg/5ml oral solution sugar free </t>
    </r>
    <r>
      <rPr>
        <sz val="12"/>
        <color rgb="FFFF0000"/>
        <rFont val="Calibri"/>
        <family val="2"/>
        <scheme val="minor"/>
      </rPr>
      <t>£158.85/150ml HIGH COST</t>
    </r>
  </si>
  <si>
    <t>Use licensed strength of oral solution 50mg/ml.</t>
  </si>
  <si>
    <t xml:space="preserve">BNF for Children: Glycopyrronium bromide tablets and oral solutions are not interchangeable on a microgram-for-microgram basis due to differences in bioavailability. 
Sialanar® oral solution has approximately a 25% higher bioavailability and therefore equivalent doses will be lower than for tablets and generic oral solutions. 
Sialanar® oral solution contains 400 micrograms/mL of glycopyrronium bromide, which is equivalent to 320 micrograms/mL of glycopyrronium.
</t>
  </si>
  <si>
    <r>
      <t>Antifungal: check date for treatment discontinuation. Therapy should be continued for at least two weeks after all signs of infection have disappeared</t>
    </r>
    <r>
      <rPr>
        <u/>
        <sz val="12"/>
        <color theme="10"/>
        <rFont val="Calibri"/>
        <family val="2"/>
        <scheme val="minor"/>
      </rPr>
      <t xml:space="preserve"> [SPC].</t>
    </r>
  </si>
  <si>
    <t>No licensed product available in UK unless in combination with another medicine</t>
  </si>
  <si>
    <t>Ensure doses are spaced appropriately to ensure a sufficent nitrate-free period overnight (usually 6-8 hours between first and second doses instead of 12).</t>
  </si>
  <si>
    <t>The standard-release tablets can be crushed and dispersed in water; they may have an increased rate of absorption and the dose/dosing interval may need to be adjusted accordingly. 
The modified-release tablets should not be crushed; if they are scored, they can be halved to make them easier for patients to swallow but they must not be crushed or chewed. Switching to an equivalent dose of standard-release tablets may be required.</t>
  </si>
  <si>
    <t>The tablets may be crushed and mixed with water for oral administration or with a small amount of soft food such as yogurt, honey or jam, swallow it all straight away. https://www.medicinesforchildren.org.uk/medicines/imipramine/</t>
  </si>
  <si>
    <t>Some manufacturers tablets are scored to facilitate breaking for ease of swallowing. Check individual SPC.</t>
  </si>
  <si>
    <t>Review continued need for liquid formulation as considerably more expensive than the tablets/capsules. Antibiotic: check stop date.</t>
  </si>
  <si>
    <t>Crush the tablets and mix with water prior to administration. Alternatively, crush the tablet and mix it with a small amount of soft food such as yogurt, honey, or mashed potato,  swallow it straight away, without chewing - https://www.medicinesforchildren.org.uk/medicines/phenobarbital-for-preventing-seizures/
Consider multiples of 30mg tablets as this is more cost effective.</t>
  </si>
  <si>
    <t>The tablets can be crushed and dispersed in water or the capsules can be opened and the contents placed directly into the mouth, onto bread, dispersed in water, or mixed with apple juice or  apple sauce (to mask the unpleasant taste), for oral administration. To be taken immediately</t>
  </si>
  <si>
    <t>Most products are listed as appliances in the Drug Tariff. 
Consider therapeutic indication before review. 
5% sodium chloride preservative free is a hypertonic solution for the temporary relief of corneal oedema symptoms, also available as a 5% and 6% eye ointment. 0.9% sodium chloride is a treatment option for dry eyes, see pathway and purchase over-the-counter as part of self-care if prescribed for mild-moderate cases of dry eyes.</t>
  </si>
  <si>
    <r>
      <t>Licensed liquid</t>
    </r>
    <r>
      <rPr>
        <sz val="12"/>
        <color rgb="FFFF0000"/>
        <rFont val="Calibri"/>
        <family val="2"/>
        <scheme val="minor"/>
      </rPr>
      <t xml:space="preserve"> (HIGH COST)</t>
    </r>
    <r>
      <rPr>
        <sz val="12"/>
        <rFont val="Calibri"/>
        <family val="2"/>
        <scheme val="minor"/>
      </rPr>
      <t xml:space="preserve"> and capsules available.
The capsules can be opened and the entire content sprinkled onto a teaspoon of soft food that does not require chewing, this medicinal product/food mixture is to be swallowed immediately and not chewed. It must not be stored for future use.
This is a licensed use and the capsules are a more cost-effective choice.</t>
    </r>
  </si>
  <si>
    <t>Trazodone 50mg/5ml oral solution sugar free  is the most cost effective option.</t>
  </si>
  <si>
    <r>
      <rPr>
        <b/>
        <sz val="12"/>
        <color theme="1"/>
        <rFont val="Calibri"/>
        <family val="2"/>
        <scheme val="minor"/>
      </rPr>
      <t>Option 1:</t>
    </r>
    <r>
      <rPr>
        <sz val="12"/>
        <color theme="1"/>
        <rFont val="Calibri"/>
        <family val="2"/>
        <scheme val="minor"/>
      </rPr>
      <t xml:space="preserve"> Use a licensed medicine in a licensed formulation. Where there is an ongoing clinical need, a licensed medicine in a suitable licensed formulation should be prescribed. This includes considering alternatives within the same therapeutic class or reverting to a licensed formulation if patient circumstances change (e.g.
resolution of swallowing difficulties).</t>
    </r>
  </si>
  <si>
    <r>
      <rPr>
        <b/>
        <sz val="12"/>
        <color theme="1"/>
        <rFont val="Calibri"/>
        <family val="2"/>
        <scheme val="minor"/>
      </rPr>
      <t xml:space="preserve">Option 3: </t>
    </r>
    <r>
      <rPr>
        <sz val="12"/>
        <color theme="1"/>
        <rFont val="Calibri"/>
        <family val="2"/>
        <scheme val="minor"/>
      </rPr>
      <t>Special-order (unlicensed) medicine. A special should only be prescribed when a licensed or off-label option is not clinically appropriate. This includes, for example, patients who require unlicensed preservative-free eye drops where no suitable licensed preparation is available.</t>
    </r>
  </si>
  <si>
    <t>RCPCH and NPPG guidance states that 5mmol/ml sodium chloride should be prescribed as the standardised concentration of this medicine for children to reduce the risk of dosing errors.</t>
  </si>
  <si>
    <t>https://nppg.org.uk/standardised-strengths-of-liquid-medicines-for-children/</t>
  </si>
  <si>
    <r>
      <rPr>
        <sz val="12"/>
        <rFont val="Calibri"/>
        <family val="2"/>
        <scheme val="minor"/>
      </rPr>
      <t xml:space="preserve">RCPCH and NPPG guidance states that the 10mg/ml strength of this medicine should be prescribed for children to reduce the risk of dosing errors.
If switching antidepressants, follow suitable guidelines.
Note, if patients are able to take 2 x 100mg or 1 x 50mg + 1 x 100mg, this is more cost effective; the  50mg tablet is scored and can be divided into equal doses, see </t>
    </r>
    <r>
      <rPr>
        <u/>
        <sz val="12"/>
        <color theme="4"/>
        <rFont val="Calibri"/>
        <family val="2"/>
        <scheme val="minor"/>
      </rPr>
      <t>SPC.</t>
    </r>
  </si>
  <si>
    <t xml:space="preserve">•	The Royal College of Paediatrics and Child Health (RCPCH) and Neonatal and Paediatirc Pharmacy Group (NPPG) have released an updated position statement on 'Using Standardised Concentrations of Liquid Medicines in Children' to standardise the prescribed concentration of these medicines in order to reduce the risk of errors being made in the doses given to children. These standardised concentrations are highlighted in the comments column in this database under the relevant drug names and can be found at </t>
  </si>
  <si>
    <r>
      <t xml:space="preserve">Amisulpride 100mg/ml oral solution sugar-free </t>
    </r>
    <r>
      <rPr>
        <sz val="12"/>
        <color rgb="FFFF0000"/>
        <rFont val="Calibri"/>
        <family val="2"/>
        <scheme val="minor"/>
      </rPr>
      <t>£79.88/60ml</t>
    </r>
    <r>
      <rPr>
        <sz val="12"/>
        <rFont val="Calibri"/>
        <family val="2"/>
        <scheme val="minor"/>
      </rPr>
      <t xml:space="preserve">	</t>
    </r>
  </si>
  <si>
    <t>There can be variation in the licensing of different medicines containing the same drug. Always check the indication for prescribing and licensed indications of the available treatment options before switching and consider the individual and their needs. In some therapeutic areas, a particular formulation may be required, especially as the condition progresses. Some patients may also require a particular formulation to ensure compliance. The patient's specialist should be involved in the decision to switch medications, as appropriate, providing adequate details on medications already tried.</t>
  </si>
  <si>
    <t xml:space="preserve">No licensed liquid available.
</t>
  </si>
  <si>
    <t>Diclofenac (oral)</t>
  </si>
  <si>
    <t>Dose conversion from dihydrocodeine to codeine is 1:1 but individual response may vary - https://fpm.ac.uk/opioids-aware-structured-approach-opioid-prescribing/dose-equivalents-and-changing-opioids</t>
  </si>
  <si>
    <t>Licensed100mg  dispersible tablets available. 
The tablets are scored for a 50mg dose.</t>
  </si>
  <si>
    <t>Ferrous fumarate 140mg/5ml (iron 45mg/5ml) oral solution £3.92/200ml</t>
  </si>
  <si>
    <t>Ferrous fumarate 140mg/5ml (iron 45mg/5ml) oral solution sugar-free £5.33/300ml</t>
  </si>
  <si>
    <r>
      <t xml:space="preserve">Ferrous sulfate 125mg/ml (iron 25mg/ml) oral drops sugar-free </t>
    </r>
    <r>
      <rPr>
        <sz val="12"/>
        <color rgb="FFFF0000"/>
        <rFont val="Calibri"/>
        <family val="2"/>
        <scheme val="minor"/>
      </rPr>
      <t xml:space="preserve">£30.00/15ml </t>
    </r>
  </si>
  <si>
    <t>Consider a switch to bendroflumethiazide at a suitable licensed dose</t>
  </si>
  <si>
    <t>Licensed liquid and tablets available</t>
  </si>
  <si>
    <t>Different brands of metolazone are not bioequivalent. Further information can be found at https://www.sps.nhs.uk/articles/metolazone-preparation-differences-and-safety-considerations/
Prescribe as brand name Xaqua to avoid inadvertent switching. 
Care is required if switching between the unlicensed preparation and the licensed 5mg tablets. 
Individualised titration based on patient’s response and tolerability is advised.</t>
  </si>
  <si>
    <t>Oxybutynin patches should be changed twice a week (on the same two days) - pack of 8 = 28 day supply.</t>
  </si>
  <si>
    <t>•	Please refer to any appropriate PrescQIPP resources to support this document, including those in relation to medication review, inappropriate polypharmacy, dependence forming medicines and low priority prescribing.</t>
  </si>
  <si>
    <t>Capsaicin (topical)</t>
  </si>
  <si>
    <t>Licensed liquid available. Or consider switching to valsartan 3mg/ml oral solution if appropriate and liquid is likely to be needed long term, as it is more cost-effective as a liquid.</t>
  </si>
  <si>
    <t>Licensed capsaicin patches available (HIGH COST, see licensed indication) or consider switching to a suitable licensed alternative depending on the indication for treatment, e.g. ibuprofen 5% gel for osteoarthritis.</t>
  </si>
  <si>
    <t>Licensed liquid has been discontinued</t>
  </si>
  <si>
    <t>Consider an alternative tricyclic antidepressant, e.g., amitriptyline 25mg/5ml oral solution sugar-free</t>
  </si>
  <si>
    <t>Nystatin 100,000units/ml oral suspension £8.75/30ml</t>
  </si>
  <si>
    <t>Consider switching to valsartan licensed liquid (or a suitable ACE inhibitor available as a liquid, if valsartan is unsuitable, e.g. ramipril or lisinopril - HIGH COST)</t>
  </si>
  <si>
    <r>
      <t xml:space="preserve">Consider switching to valsartan 3mg/ml, if appropriate (most cost-effective option). If an ACE inhibitor is required, consider switching to one that is available as a licensed liquid, e.g., rampiril or lisinopril - </t>
    </r>
    <r>
      <rPr>
        <sz val="12"/>
        <color rgb="FFFF0000"/>
        <rFont val="Calibri"/>
        <family val="2"/>
        <scheme val="minor"/>
      </rPr>
      <t>HIGH COST</t>
    </r>
  </si>
  <si>
    <r>
      <t xml:space="preserve">Omeprazole 20mg/15ml oral suspension sugar-free unit dose </t>
    </r>
    <r>
      <rPr>
        <sz val="12"/>
        <color rgb="FFFF0000"/>
        <rFont val="Calibri"/>
        <family val="2"/>
        <scheme val="minor"/>
      </rPr>
      <t>£218.40/14 HIGH COST</t>
    </r>
  </si>
  <si>
    <t>The orodispersible tablets are more cost-effective for patients unable to swallow the solid oral dosage form. The Mezzopram brand is currently more cost-effective in terms of the oro-dispersible tablets(from https://dmd-browser.nhsbsa.nhs.uk/) but check current pricing.</t>
  </si>
  <si>
    <t>Licensed oral suspensions and dispersible tablets are available.</t>
  </si>
  <si>
    <r>
      <t>Ondansetron 4mg orodispersible films sugar-free</t>
    </r>
    <r>
      <rPr>
        <sz val="12"/>
        <color rgb="FFFF0000"/>
        <rFont val="Calibri"/>
        <family val="2"/>
        <scheme val="minor"/>
      </rPr>
      <t xml:space="preserve"> £28.50/10</t>
    </r>
  </si>
  <si>
    <r>
      <t xml:space="preserve">Phenobarbital 15mg/5ml elixir </t>
    </r>
    <r>
      <rPr>
        <sz val="12"/>
        <color rgb="FFFF0000"/>
        <rFont val="Calibri"/>
        <family val="2"/>
        <scheme val="minor"/>
      </rPr>
      <t>£83.00/500ml HIGH COST</t>
    </r>
  </si>
  <si>
    <t>Sodium dihydrogen phosphate anhydrous 1.936g effervescent tablets £25.21/100</t>
  </si>
  <si>
    <t>Phosphate solution (oral/rectal)</t>
  </si>
  <si>
    <t>Phytomenadione 2mg/0.2ml solution (ampoules) £11.01/5</t>
  </si>
  <si>
    <t>Phytomenadione 10mg/1ml solution (ampoules) £11.01/10</t>
  </si>
  <si>
    <t>The 10mg/1ml solution for injection can be used as an oral solution (off-label/unlicensed use) but steps should be taken to avoid dosage errors with this strength (e.g. label as HIGH STRENGTH) and it should therefore only be prescribed if clinically indicated.</t>
  </si>
  <si>
    <t>If unlicensed liquid required, the oral suspension is the most cost effective option, or consider alternative treatment.</t>
  </si>
  <si>
    <t xml:space="preserve">Potassium chloride 600mg/potassium bicarbonate 400mg (total potassium 12mmol) effervescent tablets £15.08/100  </t>
  </si>
  <si>
    <t xml:space="preserve">Prednisolone 5mg soluble tablets sugar free £53.48/30 </t>
  </si>
  <si>
    <r>
      <t>Prednisolone 25mg tablets</t>
    </r>
    <r>
      <rPr>
        <sz val="12"/>
        <color rgb="FFFF0000"/>
        <rFont val="Calibri"/>
        <family val="2"/>
        <scheme val="minor"/>
      </rPr>
      <t xml:space="preserve"> £50.00/56 HIGH COST</t>
    </r>
  </si>
  <si>
    <r>
      <t xml:space="preserve">Prednisolone sodium phosphate 0.5% eye drops 0.5ml unit dose preservative-free </t>
    </r>
    <r>
      <rPr>
        <sz val="12"/>
        <color rgb="FFFF0000"/>
        <rFont val="Calibri"/>
        <family val="2"/>
        <scheme val="minor"/>
      </rPr>
      <t>£14.04/20</t>
    </r>
  </si>
  <si>
    <r>
      <t xml:space="preserve">Primidone 50mg tablets </t>
    </r>
    <r>
      <rPr>
        <sz val="12"/>
        <color rgb="FFFF0000"/>
        <rFont val="Calibri"/>
        <family val="2"/>
        <scheme val="minor"/>
      </rPr>
      <t>£118.71/100 HIGH COST</t>
    </r>
  </si>
  <si>
    <t>Pyrazinamide 500mg tablets £40.06/30</t>
  </si>
  <si>
    <t>There are several other second-generation antipsychotics in the same class but would need specialist input to switch and ensure patient remains compliant. Regularly review the ongoing need for a liquid formulation.</t>
  </si>
  <si>
    <r>
      <t xml:space="preserve">Risperidone 2mg orodispersible tablets sugar-free </t>
    </r>
    <r>
      <rPr>
        <sz val="12"/>
        <color rgb="FFFF0000"/>
        <rFont val="Calibri"/>
        <family val="2"/>
        <scheme val="minor"/>
      </rPr>
      <t>£45.82/28</t>
    </r>
  </si>
  <si>
    <r>
      <t>Risperidone 3mg orodispersible tablets sugar-free</t>
    </r>
    <r>
      <rPr>
        <sz val="12"/>
        <color rgb="FFFF0000"/>
        <rFont val="Calibri"/>
        <family val="2"/>
        <scheme val="minor"/>
      </rPr>
      <t xml:space="preserve"> £43.48/28</t>
    </r>
  </si>
  <si>
    <r>
      <t>Risperidone 4mg orodispersible tablets sugar-free</t>
    </r>
    <r>
      <rPr>
        <sz val="12"/>
        <color rgb="FFFF0000"/>
        <rFont val="Calibri"/>
        <family val="2"/>
        <scheme val="minor"/>
      </rPr>
      <t xml:space="preserve"> £56.02/28	</t>
    </r>
  </si>
  <si>
    <t>Licensed liquid available.
Tablets are also licensed to be crushed and mixed with water or apple puree immediately prior to use and administered orally (see individual SPC to confirm for specific brand/manufacturer)</t>
  </si>
  <si>
    <t>Salicylic acid 40% medicated plasters £2.58/8 or £3.23/30</t>
  </si>
  <si>
    <t>Salicylic acid 26% gel £4.71/5g</t>
  </si>
  <si>
    <t>Salicylic acid 26% solution £3.56/10ml</t>
  </si>
  <si>
    <r>
      <t xml:space="preserve">Sirolimus 2mg/g gel </t>
    </r>
    <r>
      <rPr>
        <sz val="12"/>
        <color rgb="FFFF0000"/>
        <rFont val="Calibri"/>
        <family val="2"/>
        <scheme val="minor"/>
      </rPr>
      <t>£340.00/10g HIGH COST</t>
    </r>
  </si>
  <si>
    <t>Specialist initiation and review recommended.</t>
  </si>
  <si>
    <r>
      <t xml:space="preserve">Sodium bicarbonate 420mg/5ml (1mmol/ml) oral solution sugar-free </t>
    </r>
    <r>
      <rPr>
        <sz val="12"/>
        <color rgb="FFFF0000"/>
        <rFont val="Calibri"/>
        <family val="2"/>
        <scheme val="minor"/>
      </rPr>
      <t>£35.82/100ml or £179.28/500ml HIGH COST</t>
    </r>
  </si>
  <si>
    <t>Xailin Wash preservative-free £6.15/20 x 5ml</t>
  </si>
  <si>
    <t xml:space="preserve">Sodium chloride 600mg modified-release tablets £13.17/100	</t>
  </si>
  <si>
    <t>Sodium cromoglicate 2% eye drops 0.3ml unit dose preservative-free £11.99/30</t>
  </si>
  <si>
    <t>Unlicensed preparations are being prescribed when there is a licensed liquid available</t>
  </si>
  <si>
    <t xml:space="preserve">Licensed liquid available
</t>
  </si>
  <si>
    <r>
      <t xml:space="preserve">Solifenacin 5mg/5ml oral solution sugar free </t>
    </r>
    <r>
      <rPr>
        <sz val="12"/>
        <color rgb="FFFF0000"/>
        <rFont val="Calibri"/>
        <family val="2"/>
        <scheme val="minor"/>
      </rPr>
      <t>£182.53/150ml HIGH COST</t>
    </r>
  </si>
  <si>
    <t>The solifenacin 1mg/ml oral suspension sugar free is more cost-effective than the 5mg/5ml oral solution.</t>
  </si>
  <si>
    <r>
      <t>Sucralfate 1g/5ml oral suspension sugar free</t>
    </r>
    <r>
      <rPr>
        <sz val="12"/>
        <color rgb="FFFF0000"/>
        <rFont val="Calibri"/>
        <family val="2"/>
        <scheme val="minor"/>
      </rPr>
      <t xml:space="preserve"> £288.48/200ml HIGH COST</t>
    </r>
  </si>
  <si>
    <r>
      <t xml:space="preserve">Temazepam 10mg/5ml oral solution sugar free </t>
    </r>
    <r>
      <rPr>
        <sz val="12"/>
        <color rgb="FFFF0000"/>
        <rFont val="Calibri"/>
        <family val="2"/>
        <scheme val="minor"/>
      </rPr>
      <t>£150.80/300ml HIGH COST</t>
    </r>
  </si>
  <si>
    <t>Terbinafine (oral)</t>
  </si>
  <si>
    <r>
      <t xml:space="preserve">The 50mg/ml sugar-free oral solution represents the most cost-effective choice. The 100mg/5ml strength is </t>
    </r>
    <r>
      <rPr>
        <sz val="12"/>
        <color rgb="FFFF0000"/>
        <rFont val="Calibri"/>
        <family val="2"/>
        <scheme val="minor"/>
      </rPr>
      <t>HIGH COST</t>
    </r>
    <r>
      <rPr>
        <sz val="12"/>
        <rFont val="Calibri"/>
        <family val="2"/>
        <scheme val="minor"/>
      </rPr>
      <t>.</t>
    </r>
  </si>
  <si>
    <t xml:space="preserve">Zinc and Castor oil ointment £5.14/500g	</t>
  </si>
  <si>
    <r>
      <t xml:space="preserve">Temazepam 10mg/5ml oral solution sugar free </t>
    </r>
    <r>
      <rPr>
        <sz val="12"/>
        <color rgb="FFFF0000"/>
        <rFont val="Calibri"/>
        <family val="2"/>
        <scheme val="minor"/>
      </rPr>
      <t>£150.80/300ml</t>
    </r>
  </si>
  <si>
    <t>Here, practices can run searches using the specials snapshot reports and visual analytics to assess their prescribing of unlicensed specials</t>
  </si>
  <si>
    <t>Please refer to the PrescQIPP specials webkit for additional resources (alongside resources concerning medication review, polypharmacy and low priority prescribing)</t>
  </si>
  <si>
    <r>
      <t xml:space="preserve">Available as licensed capsules, oral powder sachets and effervescent tablets.
Capsules and sachets are </t>
    </r>
    <r>
      <rPr>
        <sz val="12"/>
        <color rgb="FFFF0000"/>
        <rFont val="Calibri"/>
        <family val="2"/>
        <scheme val="minor"/>
      </rPr>
      <t>HIGH COST</t>
    </r>
  </si>
  <si>
    <r>
      <t xml:space="preserve">Amiloride 5mg/5ml oral solution sugar-free </t>
    </r>
    <r>
      <rPr>
        <sz val="12"/>
        <color rgb="FFFF0000"/>
        <rFont val="Calibri"/>
        <family val="2"/>
        <scheme val="minor"/>
      </rPr>
      <t>£158.85/150ml</t>
    </r>
    <r>
      <rPr>
        <sz val="12"/>
        <rFont val="Calibri"/>
        <family val="2"/>
        <scheme val="minor"/>
      </rPr>
      <t xml:space="preserve">	</t>
    </r>
  </si>
  <si>
    <r>
      <t>Azathioprine 10mg/ml oral suspension</t>
    </r>
    <r>
      <rPr>
        <sz val="12"/>
        <color rgb="FFFF0000"/>
        <rFont val="Calibri"/>
        <family val="2"/>
        <scheme val="minor"/>
      </rPr>
      <t xml:space="preserve"> £250.00/200ml</t>
    </r>
  </si>
  <si>
    <t>* Drug Tariff (England and Wales) Oct 25    § NEWT guidelines for administration of medication to patients with enteral feeding tubes or swallowing difficulties, 4th edition (2021).
‡ Enteral Feeding Handbook, 3rd edition (2015)        ** Scottish Drug Tariff Oct 25</t>
  </si>
  <si>
    <t>Alendronic acid 70mg tablets £1.35/4</t>
  </si>
  <si>
    <t>Alendronic acid 70mg/100ml oral solution unit dose sugar-free £25.78/4</t>
  </si>
  <si>
    <t>Allopurinol 100mg tablets £0.61/28</t>
  </si>
  <si>
    <t>Allopurinol 300mg tablets £0.73/28</t>
  </si>
  <si>
    <t xml:space="preserve">Amiloride 5mg tablets £15.25/28	</t>
  </si>
  <si>
    <t xml:space="preserve">Amiodarone 100mg tablets £1.64/28	 
	 </t>
  </si>
  <si>
    <t xml:space="preserve">Amiodarone 200mg tablets £2.46/28	</t>
  </si>
  <si>
    <t>Amitriptyline 50mg tablets £0.74/28</t>
  </si>
  <si>
    <t>Amitriptyline 10mg tablets £0.60/28</t>
  </si>
  <si>
    <t>Amitriptyline 25mg tablets £0.62/28</t>
  </si>
  <si>
    <t>Amitriptyline 25mg/5ml oral solution sugar-free £13.59/150ml</t>
  </si>
  <si>
    <t>Amitriptyline 50mg/5ml oral solution sugar-free £16.56/150ml</t>
  </si>
  <si>
    <r>
      <t xml:space="preserve">Amlodipine 5mg/5ml oral solution sugar-free </t>
    </r>
    <r>
      <rPr>
        <sz val="12"/>
        <color rgb="FFFF0000"/>
        <rFont val="Calibri"/>
        <family val="2"/>
        <scheme val="minor"/>
      </rPr>
      <t>£69.62/150ml HIGH COST</t>
    </r>
  </si>
  <si>
    <t>Amlodipine 5mg tablets £0.58/28</t>
  </si>
  <si>
    <t>Amlodipine 10mg tablets £0.61/28</t>
  </si>
  <si>
    <t>Apixaban 2.5mg tablets £1.16/60</t>
  </si>
  <si>
    <t>Apixaban 5mg tablets £1.18/56</t>
  </si>
  <si>
    <r>
      <t xml:space="preserve">Atorvastatin 20mg/5ml oral suspension sugar-free </t>
    </r>
    <r>
      <rPr>
        <sz val="12"/>
        <color rgb="FFFF0000"/>
        <rFont val="Calibri"/>
        <family val="2"/>
        <scheme val="minor"/>
      </rPr>
      <t>£233.60/150ml</t>
    </r>
    <r>
      <rPr>
        <sz val="12"/>
        <rFont val="Calibri"/>
        <family val="2"/>
        <scheme val="minor"/>
      </rPr>
      <t xml:space="preserve">	</t>
    </r>
  </si>
  <si>
    <t xml:space="preserve">Atorvastatin 10mg tablets £0.54/28	</t>
  </si>
  <si>
    <t>Atorvastatin 20mg tablets £0.60/28</t>
  </si>
  <si>
    <r>
      <t>Atorvastatin 30mg tablets</t>
    </r>
    <r>
      <rPr>
        <sz val="12"/>
        <color rgb="FFFF0000"/>
        <rFont val="Calibri"/>
        <family val="2"/>
        <scheme val="minor"/>
      </rPr>
      <t xml:space="preserve"> £4.63/28	</t>
    </r>
  </si>
  <si>
    <t>Atorvastatin 40mg tablets £0.69/28</t>
  </si>
  <si>
    <r>
      <t>Atorvastatin 60mg tablets</t>
    </r>
    <r>
      <rPr>
        <sz val="12"/>
        <color rgb="FFFF0000"/>
        <rFont val="Calibri"/>
        <family val="2"/>
        <scheme val="minor"/>
      </rPr>
      <t xml:space="preserve"> £4.67/28</t>
    </r>
  </si>
  <si>
    <t xml:space="preserve">Atorvastatin 80mg tablets £1.08/28	</t>
  </si>
  <si>
    <r>
      <t>Atropine 1% eye dr</t>
    </r>
    <r>
      <rPr>
        <sz val="12"/>
        <color theme="1"/>
        <rFont val="Calibri"/>
        <family val="2"/>
        <scheme val="minor"/>
      </rPr>
      <t xml:space="preserve">ops £17.74/10ml </t>
    </r>
  </si>
  <si>
    <t>Baclofen 5mg/5ml oral solution sugar-free £3.06/300ml</t>
  </si>
  <si>
    <t>Bendroflumethiazide 2.5mg tablets £0.56/28</t>
  </si>
  <si>
    <t xml:space="preserve">Bendroflumethiazide 5mg tablets £0.70/28 </t>
  </si>
  <si>
    <t>Betahistine 8mg tablets £1.18/84</t>
  </si>
  <si>
    <t>Betahistine 16mg tablets £1.37/84</t>
  </si>
  <si>
    <t>Betamethasone valerate 0.1% cream £3.11/30g or £7.93/100g</t>
  </si>
  <si>
    <t>Betamethasone valerate 0.1% ointment £1.52/30g or £5.07/100g</t>
  </si>
  <si>
    <t>Betamethasone valerate 0.1% scalp application £3.94/100ml</t>
  </si>
  <si>
    <t>Bisoprolol 1.25mg tablets £0.70/28</t>
  </si>
  <si>
    <t>Bisoprolol 2.5mg tablets £0.62/28</t>
  </si>
  <si>
    <t>Bisoprolol 3.75mg tablets £0.69/28</t>
  </si>
  <si>
    <t>Bisoprolol 5mg tablets £0.63/28</t>
  </si>
  <si>
    <t>Bisoprolol 7.5mg tablets £0.74/28</t>
  </si>
  <si>
    <t xml:space="preserve">Bisoprolol 10mg tablets £0.64/28	 </t>
  </si>
  <si>
    <r>
      <t xml:space="preserve">Bumetanide 1mg/5ml oral solution sugar-free </t>
    </r>
    <r>
      <rPr>
        <sz val="12"/>
        <color rgb="FFFF0000"/>
        <rFont val="Calibri"/>
        <family val="2"/>
        <scheme val="minor"/>
      </rPr>
      <t>£279.03/150ml HIGH COST</t>
    </r>
  </si>
  <si>
    <r>
      <t>Bumetanide 5mg tablets</t>
    </r>
    <r>
      <rPr>
        <sz val="12"/>
        <color rgb="FFFF0000"/>
        <rFont val="Calibri"/>
        <family val="2"/>
        <scheme val="minor"/>
      </rPr>
      <t xml:space="preserve"> £56.17/28	</t>
    </r>
  </si>
  <si>
    <t>Bumetanide 1mg tablets £2.37/28</t>
  </si>
  <si>
    <t>Atenolol 25mg/5ml oral solution sugar-free £6.58/300ml</t>
  </si>
  <si>
    <t>Furosemide 20mg/5ml oral solution sugar-free £15.50/150ml</t>
  </si>
  <si>
    <t>Furosemide 40mg/5ml oral solution sugar-free £20.21/150ml</t>
  </si>
  <si>
    <t>Furosemide 50mg/5ml oral solution sugar free £20.56/150ml</t>
  </si>
  <si>
    <t>Candesartan 2mg tablets £0.58/7</t>
  </si>
  <si>
    <t>Candesartan 4mg tablets £0.51/7</t>
  </si>
  <si>
    <t>Candesartan 8mg tablets £0.85/28</t>
  </si>
  <si>
    <t>Candesartan 16mg tablets £0.92/28</t>
  </si>
  <si>
    <t>Candesartan 32mg tablets £1.26/28</t>
  </si>
  <si>
    <r>
      <t xml:space="preserve">Capsaicin 179mg cutaneous patches </t>
    </r>
    <r>
      <rPr>
        <sz val="12"/>
        <color rgb="FFFF0000"/>
        <rFont val="Calibri"/>
        <family val="2"/>
        <scheme val="minor"/>
      </rPr>
      <t>£210.00/1 HIGH COST</t>
    </r>
  </si>
  <si>
    <t>Other licensed oral preparations are available in line with national guidance, depending on the indication for treatment.</t>
  </si>
  <si>
    <t>Ibuprofen 5% gel £1.12/50g or £2.24/100g (available as Fenbid brand for £0.90/30g, £0.80/50g or £1.50/100g - MIMS Oct 25)</t>
  </si>
  <si>
    <t>Captopril 12.5mg tablets £28.17/56</t>
  </si>
  <si>
    <t>Captopril 25mg tablets £26.91/56</t>
  </si>
  <si>
    <t>Captopril 50mg tablets £28.00/56</t>
  </si>
  <si>
    <t xml:space="preserve">Carbamazepine 100mg/5ml oral suspension sugar-free £12.93/300ml	</t>
  </si>
  <si>
    <t>Carbimazole 5mg tablets £2.40/100</t>
  </si>
  <si>
    <r>
      <t xml:space="preserve">Carbimazole 10mg tablets </t>
    </r>
    <r>
      <rPr>
        <sz val="12"/>
        <color rgb="FFFF0000"/>
        <rFont val="Calibri"/>
        <family val="2"/>
        <scheme val="minor"/>
      </rPr>
      <t>£82.57/100 HIGH COST</t>
    </r>
  </si>
  <si>
    <r>
      <t xml:space="preserve">Carbimazole 15mg tablets </t>
    </r>
    <r>
      <rPr>
        <sz val="12"/>
        <color rgb="FFFF0000"/>
        <rFont val="Calibri"/>
        <family val="2"/>
        <scheme val="minor"/>
      </rPr>
      <t>£285.68/100 HIGH COST</t>
    </r>
  </si>
  <si>
    <t xml:space="preserve">Carbimazole 20mg tablets £2.11/100 </t>
  </si>
  <si>
    <t>Carvedilol 3.125mg tablets £0.72/28</t>
  </si>
  <si>
    <t xml:space="preserve">Carvedilol 6.25mg tablets £1.03/28 </t>
  </si>
  <si>
    <t>Carvedilol 12.5mg tablets £1.06/28</t>
  </si>
  <si>
    <t xml:space="preserve">Carvedilol 25mg tablets £1.08/28	</t>
  </si>
  <si>
    <t xml:space="preserve">Levofloxacin 5mg/ml eye drops 0.5ml unit dose preservative-free £15.25/20 </t>
  </si>
  <si>
    <t>Clindamycin 150mg capsules £2.26/24</t>
  </si>
  <si>
    <t xml:space="preserve">Clindamycin 300mg capsules £10.24/30
</t>
  </si>
  <si>
    <t xml:space="preserve">Clobazam 10mg/5ml oral suspension sugar-free £29.35/150ml	</t>
  </si>
  <si>
    <r>
      <t>Clobazam 5mg/5ml oral suspension sugar-</t>
    </r>
    <r>
      <rPr>
        <sz val="12"/>
        <rFont val="Calibri"/>
        <family val="2"/>
        <scheme val="minor"/>
      </rPr>
      <t>free £38.26/150ml</t>
    </r>
    <r>
      <rPr>
        <sz val="12"/>
        <color rgb="FFFF0000"/>
        <rFont val="Calibri"/>
        <family val="2"/>
        <scheme val="minor"/>
      </rPr>
      <t xml:space="preserve"> </t>
    </r>
  </si>
  <si>
    <t xml:space="preserve">Clobazam 10mg tablets £2.50/30 </t>
  </si>
  <si>
    <r>
      <t xml:space="preserve">Licensed liquid available - </t>
    </r>
    <r>
      <rPr>
        <sz val="12"/>
        <color rgb="FFFF0000"/>
        <rFont val="Calibri"/>
        <family val="2"/>
        <scheme val="minor"/>
      </rPr>
      <t>HIGH COST</t>
    </r>
    <r>
      <rPr>
        <sz val="12"/>
        <rFont val="Calibri"/>
        <family val="2"/>
        <scheme val="minor"/>
      </rPr>
      <t xml:space="preserve">. </t>
    </r>
    <r>
      <rPr>
        <sz val="12"/>
        <color theme="1"/>
        <rFont val="Calibri"/>
        <family val="2"/>
        <scheme val="minor"/>
      </rPr>
      <t>Tablets can also be crushed and mixed with apple sauce for oral administration (licensed use listed on the SPCs of multiple brands)</t>
    </r>
  </si>
  <si>
    <t>Tablets can be dispersed or crushed and mixed with water for oral administration.</t>
  </si>
  <si>
    <t xml:space="preserve">Clobazam 20mg tablets £9.75/30 </t>
  </si>
  <si>
    <t>Clomipramine 10mg capsules £3.64/28</t>
  </si>
  <si>
    <t>Clomipramine 25mg capsules £4.01/28</t>
  </si>
  <si>
    <t>Clomipramine 50mg capsules £7.00/28</t>
  </si>
  <si>
    <r>
      <t>Clonazepam 500micrograms/5ml oral solution sugar-free</t>
    </r>
    <r>
      <rPr>
        <sz val="12"/>
        <rFont val="Calibri"/>
        <family val="2"/>
        <scheme val="minor"/>
      </rPr>
      <t xml:space="preserve"> £47.45/150ml </t>
    </r>
  </si>
  <si>
    <r>
      <t xml:space="preserve">Clonazepam 2mg/5ml oral solution sugar-free </t>
    </r>
    <r>
      <rPr>
        <sz val="12"/>
        <color rgb="FFFF0000"/>
        <rFont val="Calibri"/>
        <family val="2"/>
        <scheme val="minor"/>
      </rPr>
      <t>£73.86/150ml HIGH COST</t>
    </r>
    <r>
      <rPr>
        <sz val="12"/>
        <rFont val="Calibri"/>
        <family val="2"/>
        <scheme val="minor"/>
      </rPr>
      <t xml:space="preserve">	</t>
    </r>
  </si>
  <si>
    <t>Clopidogrel 75mg tablets £0.91/28</t>
  </si>
  <si>
    <t>Co-careldopa 12.5mg/50mg tablets £3.28/90</t>
  </si>
  <si>
    <t>Co-careldopa 25mg/100mg tablets £4.22/100</t>
  </si>
  <si>
    <t>Colecalciferol 200unit/calcium carbonate 750mg tablets £4.25/112</t>
  </si>
  <si>
    <t>Colecalciferol 400unit/calcium carbonate 1.5g chewable tablets £5.12/56</t>
  </si>
  <si>
    <t xml:space="preserve">Colecalciferol 400unit/calcium carbonate 1.5g effervescent tablets £6.74/56 </t>
  </si>
  <si>
    <t>Colecalciferol 400unit/calcium carbonate 1.5g tablets £3.25/60</t>
  </si>
  <si>
    <t>Colecalciferol 400unit capsules £3.60/28</t>
  </si>
  <si>
    <t>Colecalciferol 800unit capsules £3.60/30 or £8.85/90</t>
  </si>
  <si>
    <t>Colecalciferol 800unit tablets £6.05/30</t>
  </si>
  <si>
    <t>Colecalciferol 880unit/calcium carbonate 2.5g chewable tablets £3.95/30</t>
  </si>
  <si>
    <t>Colecalciferol 1,000unit/calcium carbonate 2.5g chewable tablets £3.48/28</t>
  </si>
  <si>
    <t>Colecalciferol 1,000unit capsules £5.92/30</t>
  </si>
  <si>
    <t xml:space="preserve">Colecalciferol 10,000unit capsules £16.15/20 </t>
  </si>
  <si>
    <t>Cyanocobalamin 50microgram tablets £2.69/50</t>
  </si>
  <si>
    <t xml:space="preserve">Cyclizine 50mg tablets £3.59/100	</t>
  </si>
  <si>
    <t>Co-codamol 15mg/500mg tablets £2.82/100</t>
  </si>
  <si>
    <t>Co-codamol 30mg/500mg capsules £4.57/100</t>
  </si>
  <si>
    <t>Co-codamol 30mg/500mg effervescent tablets £2.38/32 or £7.44/100</t>
  </si>
  <si>
    <t>Co-codamol 30mg/500mg tablets £1.21/30 or £4.03/100</t>
  </si>
  <si>
    <t xml:space="preserve">Metoclopramide 5mg/5ml oral solution sugar-free £8.71/150ml	</t>
  </si>
  <si>
    <r>
      <t xml:space="preserve">Coal tar solution 2% in yellow soft paraffin </t>
    </r>
    <r>
      <rPr>
        <sz val="12"/>
        <color rgb="FFFF0000"/>
        <rFont val="Calibri"/>
        <family val="2"/>
        <scheme val="minor"/>
      </rPr>
      <t>£155.27/100g HIGH COST</t>
    </r>
  </si>
  <si>
    <r>
      <t xml:space="preserve">Co-careldopa 25mg/100mg/5ml oral suspension </t>
    </r>
    <r>
      <rPr>
        <sz val="12"/>
        <color rgb="FFFF0000"/>
        <rFont val="Calibri"/>
        <family val="2"/>
        <scheme val="minor"/>
      </rPr>
      <t>£169.32/100 HIGH COST</t>
    </r>
  </si>
  <si>
    <t>Not applicable as apixaban, edoxaban and rivaroxaban tablets are all available as tablets that are licensed to be crushed.</t>
  </si>
  <si>
    <t>Rivaroxaban 2.5mg tablets £1.82/56</t>
  </si>
  <si>
    <t>Rivaroxaban 10mg tablets £1.55/30</t>
  </si>
  <si>
    <t>Rivaroxaban 15mg tablets £1.59/28</t>
  </si>
  <si>
    <t>Rivaroxaban 20mg tablets £1.54/28</t>
  </si>
  <si>
    <t xml:space="preserve">Dexamethasone 2mg/5ml oral solution sugar-free £31.69/150ml </t>
  </si>
  <si>
    <r>
      <t xml:space="preserve">Dexamethasone 10mg/5ml oral solution sugar-free </t>
    </r>
    <r>
      <rPr>
        <sz val="12"/>
        <color rgb="FFFF0000"/>
        <rFont val="Calibri"/>
        <family val="2"/>
        <scheme val="minor"/>
      </rPr>
      <t>£161.49/150ml HIGH COST</t>
    </r>
  </si>
  <si>
    <t>Dexamethasone 2mg soluble tablets sugar-free £43.40/50</t>
  </si>
  <si>
    <r>
      <t xml:space="preserve">Dexamfetamine 5mg/5ml oral solution sugar-free </t>
    </r>
    <r>
      <rPr>
        <sz val="12"/>
        <color rgb="FFFF0000"/>
        <rFont val="Calibri"/>
        <family val="2"/>
        <scheme val="minor"/>
      </rPr>
      <t>£183.86/150ml HIGH COST</t>
    </r>
    <r>
      <rPr>
        <sz val="12"/>
        <rFont val="Calibri"/>
        <family val="2"/>
        <scheme val="minor"/>
      </rPr>
      <t xml:space="preserve">	</t>
    </r>
  </si>
  <si>
    <t>Ibuprofen 100mg/5ml oral suspension sugar-free £1.52/100ml</t>
  </si>
  <si>
    <t>Dihydrocodeine 30mg tablets £1.73/28 or £6.18/100</t>
  </si>
  <si>
    <r>
      <t xml:space="preserve">Amlodipine 5mg/5ml oral solution sugar free </t>
    </r>
    <r>
      <rPr>
        <sz val="12"/>
        <color rgb="FFFF0000"/>
        <rFont val="Calibri"/>
        <family val="2"/>
        <scheme val="minor"/>
      </rPr>
      <t>£69.62/150ml HIGH COST</t>
    </r>
  </si>
  <si>
    <r>
      <t xml:space="preserve">Donepezil 1mg/ml oral solution sugar-free </t>
    </r>
    <r>
      <rPr>
        <sz val="12"/>
        <color rgb="FFFF0000"/>
        <rFont val="Calibri"/>
        <family val="2"/>
        <scheme val="minor"/>
      </rPr>
      <t>£118.63/150ml HIGH COST</t>
    </r>
  </si>
  <si>
    <r>
      <t>Donepezil 5mg orodispersible tablets sugar-free</t>
    </r>
    <r>
      <rPr>
        <sz val="12"/>
        <color rgb="FFFF0000"/>
        <rFont val="Calibri"/>
        <family val="2"/>
        <scheme val="minor"/>
      </rPr>
      <t xml:space="preserve"> £43.42/28</t>
    </r>
  </si>
  <si>
    <r>
      <t xml:space="preserve">Donepezil 10mg orodispersible tablets sugar free </t>
    </r>
    <r>
      <rPr>
        <sz val="12"/>
        <color rgb="FFFF0000"/>
        <rFont val="Calibri"/>
        <family val="2"/>
        <scheme val="minor"/>
      </rPr>
      <t>£105.41/28 HIGH COST</t>
    </r>
  </si>
  <si>
    <t xml:space="preserve">Donepezil 5mg tablets £0.94/28 </t>
  </si>
  <si>
    <t xml:space="preserve">Donepezil 10mg tablets £1.04/28 </t>
  </si>
  <si>
    <r>
      <t>Amitriptyline 10mg/5ml oral solution sugar-free</t>
    </r>
    <r>
      <rPr>
        <sz val="12"/>
        <color rgb="FFFF0000"/>
        <rFont val="Calibri"/>
        <family val="2"/>
        <scheme val="minor"/>
      </rPr>
      <t xml:space="preserve"> £45.56/150ml HIGH COST</t>
    </r>
  </si>
  <si>
    <t xml:space="preserve">Amitriptyline 25mg/5ml oral solution sugar-free £13.59/150ml </t>
  </si>
  <si>
    <t>Citalopram 40mg/ml oral drops sugar-free £9.68/15ml</t>
  </si>
  <si>
    <t xml:space="preserve">Fluoxetine 20mg/5ml oral solution £4.18/70ml </t>
  </si>
  <si>
    <t xml:space="preserve">Fluoxetine 20mg/5ml oral solution sugar-free £4.74/70ml </t>
  </si>
  <si>
    <t>Doxazosin 1mg tablets £0.66/28</t>
  </si>
  <si>
    <t>Doxazosin 2mg tablets £0.66/28</t>
  </si>
  <si>
    <t>Doxazosin 4mg tablets £0.71/28</t>
  </si>
  <si>
    <r>
      <t xml:space="preserve">Doxazosin 8mg tablets </t>
    </r>
    <r>
      <rPr>
        <sz val="12"/>
        <color rgb="FFFF0000"/>
        <rFont val="Calibri"/>
        <family val="2"/>
        <scheme val="minor"/>
      </rPr>
      <t>£29.33/28</t>
    </r>
  </si>
  <si>
    <r>
      <t>Diltiazem 2% cream 30 gram</t>
    </r>
    <r>
      <rPr>
        <sz val="12"/>
        <color rgb="FFFF0000"/>
        <rFont val="Calibri"/>
        <family val="2"/>
        <scheme val="minor"/>
      </rPr>
      <t xml:space="preserve"> £50.52/30g	</t>
    </r>
  </si>
  <si>
    <t xml:space="preserve">Enalapril 2.5mg tablets £4.58/28	 </t>
  </si>
  <si>
    <t>Enalapril 5mg tablets £0.83/28</t>
  </si>
  <si>
    <t>Enalapril 10mg tablets £0.79/28</t>
  </si>
  <si>
    <t xml:space="preserve">Enalapril 20mg tablets £0.83/28 </t>
  </si>
  <si>
    <t xml:space="preserve">Entacapone 200mg tablets £5.78/30	</t>
  </si>
  <si>
    <r>
      <t xml:space="preserve">Eosin 2% solution </t>
    </r>
    <r>
      <rPr>
        <sz val="12"/>
        <color rgb="FFFF0000"/>
        <rFont val="Calibri"/>
        <family val="2"/>
        <scheme val="minor"/>
      </rPr>
      <t xml:space="preserve">£70.25/100ml </t>
    </r>
  </si>
  <si>
    <t>Loratadine 5mg/5ml oral solution £2.04/100ml</t>
  </si>
  <si>
    <t>Fexofenadine 120mg tablets £0.97/30</t>
  </si>
  <si>
    <t xml:space="preserve">Flecainide 50mg tablets £2.06/60 </t>
  </si>
  <si>
    <t xml:space="preserve">Flecainide 100mg tablets £3.20/60	</t>
  </si>
  <si>
    <t>Fludrocortisone 100microgram tablets £3.25/30</t>
  </si>
  <si>
    <t>Fluoxetine 20mg/5ml oral solution £4.18/70ml</t>
  </si>
  <si>
    <t xml:space="preserve">Fluoxetine 20mg/5ml oral solution sugar-free £4.74/70ml	</t>
  </si>
  <si>
    <r>
      <t xml:space="preserve">Folic acid 5mg/5ml oral solution sugar-free </t>
    </r>
    <r>
      <rPr>
        <sz val="12"/>
        <color rgb="FFFF0000"/>
        <rFont val="Calibri"/>
        <family val="2"/>
        <scheme val="minor"/>
      </rPr>
      <t>£83.21/150ml HIGH COST</t>
    </r>
  </si>
  <si>
    <t>Folic acid 400microgram tablets £1.32/90</t>
  </si>
  <si>
    <t xml:space="preserve">Gabapentin 50mg/ml oral solution sugar-free £17.97/150ml	 	</t>
  </si>
  <si>
    <t xml:space="preserve">Gabapentin 100mg capsules £1.24/100	 </t>
  </si>
  <si>
    <t xml:space="preserve">Gabapentin 300mg capsules £1.82/100	 </t>
  </si>
  <si>
    <t xml:space="preserve">Gabapentin 400mg capsules £2.32/100	</t>
  </si>
  <si>
    <t>Gliclazide 40mg tablets £0.79/28</t>
  </si>
  <si>
    <t xml:space="preserve">Gliclazide 80mg tablets £0.71/28 </t>
  </si>
  <si>
    <r>
      <t xml:space="preserve">Glycopyrronium bromide 1mg/5ml oral solution sugar-free </t>
    </r>
    <r>
      <rPr>
        <sz val="12"/>
        <color rgb="FFFF0000"/>
        <rFont val="Calibri"/>
        <family val="2"/>
        <scheme val="minor"/>
      </rPr>
      <t>£61.93/150ml HIGH COST</t>
    </r>
  </si>
  <si>
    <t xml:space="preserve">Glyceryl trinitrate 0.2% ointment £84.00/30g	</t>
  </si>
  <si>
    <t>Haloperidol 5mg/5ml oral solution sugar-free £21.38/100ml</t>
  </si>
  <si>
    <t>Haloperidol 10mg/5ml oral solution sugar-free £7.52/100ml</t>
  </si>
  <si>
    <r>
      <t>Hydrocortisone 0.5% ointment</t>
    </r>
    <r>
      <rPr>
        <sz val="12"/>
        <color rgb="FFFF0000"/>
        <rFont val="Calibri"/>
        <family val="2"/>
        <scheme val="minor"/>
      </rPr>
      <t xml:space="preserve"> £106.73/15g HIGH COST</t>
    </r>
  </si>
  <si>
    <t>Hydrocortisone 1% cream £2.50/15g or £4.44/30g or £6.96/50g</t>
  </si>
  <si>
    <t>Hydrocortisone 1% ointment £1.71/15g or £4.73/30g or £7.36/50g</t>
  </si>
  <si>
    <t>Hydrocortisone acetate 1% cream £4.20/15g</t>
  </si>
  <si>
    <r>
      <t>Hydrocortisone 2.5% cream</t>
    </r>
    <r>
      <rPr>
        <sz val="12"/>
        <color rgb="FFFF0000"/>
        <rFont val="Calibri"/>
        <family val="2"/>
        <scheme val="minor"/>
      </rPr>
      <t xml:space="preserve"> £109.37/15g HIGH COST</t>
    </r>
  </si>
  <si>
    <t>Hydroxychloroquine 200mg tablets £2.05/60</t>
  </si>
  <si>
    <t>Hypromellose 0.3% eye drops as AaproMel 0.3% £0.61/10ml, AacuLose Hypromellose 0.3% £0.63/10ml, Ocufresh C 0.3% £0.65/10ml, Ocufresh Hypromellose 0.3% £0.65/10ml, or Puroptics Hypromellose 0.3% £0.68/10ml</t>
  </si>
  <si>
    <t>Other brands are available but the above represent the most cost-effective choices</t>
  </si>
  <si>
    <t>Hypromellose 0.3% preservative-free eye drops as AddTear Hypromellose 0.3% £2.99/10ml or £3.99/30 x 0.5ml single dose units or Ocufresh Hypromellose 0.3% preservative free £2.99/10ml or £4.00/30 x 0.5ml single dose units.</t>
  </si>
  <si>
    <t>Hypromellose 0.5% eye drops as Aapromel 0.5% eye drops £0.90/10ml, AacuLose Hypromellose 0.5% eye drops £0.92/10ml, or Puroptics Hypromellose 0.5% £0.95/10ml.</t>
  </si>
  <si>
    <t>Zinc Paste (6%) and Ichthammol (2%) Bandage BP 1993 7.5cm x 6m £4.07/1</t>
  </si>
  <si>
    <t>Imipramine 10mg tablets £4.75/28</t>
  </si>
  <si>
    <t xml:space="preserve">Imipramine 25mg tablets £2.45/28	</t>
  </si>
  <si>
    <t>Irbesartan 75mg tablets £0.85/28</t>
  </si>
  <si>
    <t>Irbesartan 150mg tablets £0.98/28</t>
  </si>
  <si>
    <t>Irbesartan 300mg tablets £1.93/28</t>
  </si>
  <si>
    <t>Isosorbide mononitrate 10mg tablets £1.82/56</t>
  </si>
  <si>
    <r>
      <t xml:space="preserve">Isosorbide mononitrate 30mg tablets </t>
    </r>
    <r>
      <rPr>
        <sz val="12"/>
        <color rgb="FFFF0000"/>
        <rFont val="Calibri"/>
        <family val="2"/>
        <scheme val="minor"/>
      </rPr>
      <t>£7.89/56</t>
    </r>
  </si>
  <si>
    <r>
      <t xml:space="preserve">Isosorbide mononitrate 20mg tablets </t>
    </r>
    <r>
      <rPr>
        <sz val="12"/>
        <color rgb="FFFF0000"/>
        <rFont val="Calibri"/>
        <family val="2"/>
        <scheme val="minor"/>
      </rPr>
      <t>£5.61/56</t>
    </r>
  </si>
  <si>
    <r>
      <t xml:space="preserve">Isosorbide mononitrate 40mg tablets </t>
    </r>
    <r>
      <rPr>
        <sz val="12"/>
        <color rgb="FFFF0000"/>
        <rFont val="Calibri"/>
        <family val="2"/>
        <scheme val="minor"/>
      </rPr>
      <t xml:space="preserve">£7.32/56	</t>
    </r>
  </si>
  <si>
    <t>Ichthammol 1% in Yellow soft paraffin £65.00/100g</t>
  </si>
  <si>
    <t xml:space="preserve">Zinc oxide 15% and Ichthammol 1% in Yellow soft paraffin £65.61/200g or £70.40/500g </t>
  </si>
  <si>
    <t>Levomepromazine 25mg tablets £37.37/84</t>
  </si>
  <si>
    <r>
      <t>Levothyroxine sodium 25micrograms/5ml oral solution sugar-free</t>
    </r>
    <r>
      <rPr>
        <sz val="12"/>
        <color rgb="FFFF0000"/>
        <rFont val="Calibri"/>
        <family val="2"/>
        <scheme val="minor"/>
      </rPr>
      <t xml:space="preserve"> £39.87/100ml HIGH COST</t>
    </r>
  </si>
  <si>
    <r>
      <t>Levothyroxine sodium 50micrograms/5ml oral solution sugar-free</t>
    </r>
    <r>
      <rPr>
        <sz val="12"/>
        <color rgb="FFFF0000"/>
        <rFont val="Calibri"/>
        <family val="2"/>
        <scheme val="minor"/>
      </rPr>
      <t xml:space="preserve"> £39.08/100ml HIGH COST</t>
    </r>
  </si>
  <si>
    <r>
      <t>Levothyroxine sodium 100micrograms/5ml oral solution sugar-free</t>
    </r>
    <r>
      <rPr>
        <sz val="12"/>
        <color rgb="FFFF0000"/>
        <rFont val="Calibri"/>
        <family val="2"/>
        <scheme val="minor"/>
      </rPr>
      <t xml:space="preserve"> £81.34/100 HIGH COST</t>
    </r>
  </si>
  <si>
    <r>
      <t xml:space="preserve">Levothyroxine sodium 12.5microgram tablets </t>
    </r>
    <r>
      <rPr>
        <sz val="12"/>
        <color rgb="FFFF0000"/>
        <rFont val="Calibri"/>
        <family val="2"/>
        <scheme val="minor"/>
      </rPr>
      <t>£9.74/28</t>
    </r>
  </si>
  <si>
    <t>Levothyroxine sodium 25microgram tablets £0.66/28</t>
  </si>
  <si>
    <t>Levothyroxine sodium 50microgram tablets £0.62/28</t>
  </si>
  <si>
    <t>Levothyroxine sodium 75microgram tablets £2.09/28</t>
  </si>
  <si>
    <t>Levothyroxine sodium 100microgram tablets £0.62/28</t>
  </si>
  <si>
    <t>Lidocaine 2% cream £4.02/30g</t>
  </si>
  <si>
    <t>Lidocaine 5% ointment £17.65/15g</t>
  </si>
  <si>
    <r>
      <t xml:space="preserve">Liothyronine 5microgram tablets </t>
    </r>
    <r>
      <rPr>
        <sz val="12"/>
        <color rgb="FFFF0000"/>
        <rFont val="Calibri"/>
        <family val="2"/>
        <scheme val="minor"/>
      </rPr>
      <t>£53.55/28 HIGH COST</t>
    </r>
  </si>
  <si>
    <r>
      <t xml:space="preserve">Liothyronine 5microgram capsules </t>
    </r>
    <r>
      <rPr>
        <sz val="12"/>
        <color rgb="FFFF0000"/>
        <rFont val="Calibri"/>
        <family val="2"/>
        <scheme val="minor"/>
      </rPr>
      <t>£55.00/28</t>
    </r>
    <r>
      <rPr>
        <sz val="12"/>
        <rFont val="Calibri"/>
        <family val="2"/>
        <scheme val="minor"/>
      </rPr>
      <t xml:space="preserve"> </t>
    </r>
    <r>
      <rPr>
        <sz val="12"/>
        <color rgb="FFFF0000"/>
        <rFont val="Calibri"/>
        <family val="2"/>
        <scheme val="minor"/>
      </rPr>
      <t>HIGH COST</t>
    </r>
  </si>
  <si>
    <r>
      <t xml:space="preserve">Liothyronine 20microgram capsules </t>
    </r>
    <r>
      <rPr>
        <sz val="12"/>
        <color rgb="FFFF0000"/>
        <rFont val="Calibri"/>
        <family val="2"/>
        <scheme val="minor"/>
      </rPr>
      <t>£55.00/28</t>
    </r>
    <r>
      <rPr>
        <sz val="12"/>
        <rFont val="Calibri"/>
        <family val="2"/>
        <scheme val="minor"/>
      </rPr>
      <t xml:space="preserve"> </t>
    </r>
    <r>
      <rPr>
        <sz val="12"/>
        <color rgb="FFFF0000"/>
        <rFont val="Calibri"/>
        <family val="2"/>
        <scheme val="minor"/>
      </rPr>
      <t>HIGH COST</t>
    </r>
  </si>
  <si>
    <r>
      <t xml:space="preserve">Liothyronine 10microgram capsules </t>
    </r>
    <r>
      <rPr>
        <sz val="12"/>
        <color rgb="FFFF0000"/>
        <rFont val="Calibri"/>
        <family val="2"/>
        <scheme val="minor"/>
      </rPr>
      <t>£65.00/28</t>
    </r>
    <r>
      <rPr>
        <sz val="12"/>
        <rFont val="Calibri"/>
        <family val="2"/>
        <scheme val="minor"/>
      </rPr>
      <t xml:space="preserve"> </t>
    </r>
    <r>
      <rPr>
        <sz val="12"/>
        <color rgb="FFFF0000"/>
        <rFont val="Calibri"/>
        <family val="2"/>
        <scheme val="minor"/>
      </rPr>
      <t>HIGH COST</t>
    </r>
  </si>
  <si>
    <r>
      <t xml:space="preserve">Liothyronine 20microgram tablets </t>
    </r>
    <r>
      <rPr>
        <sz val="12"/>
        <color rgb="FFFF0000"/>
        <rFont val="Calibri"/>
        <family val="2"/>
        <scheme val="minor"/>
      </rPr>
      <t>£56.38/28 HIGH COST</t>
    </r>
  </si>
  <si>
    <r>
      <t xml:space="preserve">Lisinopril 5mg/5ml oral solution sugar free </t>
    </r>
    <r>
      <rPr>
        <sz val="12"/>
        <color rgb="FFFF0000"/>
        <rFont val="Calibri"/>
        <family val="2"/>
        <scheme val="minor"/>
      </rPr>
      <t>£235.77/150ml HIGH COST</t>
    </r>
  </si>
  <si>
    <t>Lisinopril 2.5mg tablets £0.57/28</t>
  </si>
  <si>
    <t>Lisinopril 5mg tablets £0.63/28</t>
  </si>
  <si>
    <t>Lisinopril 10mg tablets £0.68/28</t>
  </si>
  <si>
    <t>Lisinopril 20mg tablets £0.78/28</t>
  </si>
  <si>
    <t>Losartan 50mg tablets £0.73/28</t>
  </si>
  <si>
    <t>Losartan 12.5mg tablets £1.41/28</t>
  </si>
  <si>
    <t>Losartan 25mg tablets £0.67/28</t>
  </si>
  <si>
    <t>Losartan 100mg tablets £0.87/28</t>
  </si>
  <si>
    <t>Mebeverine 135mg tablets £2.30/100</t>
  </si>
  <si>
    <t>Mebeverine 200mg modified-release capsules £11.91/60</t>
  </si>
  <si>
    <t>Melatonin 1mg/ml oral solution sugar-free £10.94/150ml</t>
  </si>
  <si>
    <t>Melatonin 2mg modified-release tablets £2.06/30</t>
  </si>
  <si>
    <t>Melatonin 3mg tablets £14.63/30</t>
  </si>
  <si>
    <t>Memantine 10mg tablets £1.24/28</t>
  </si>
  <si>
    <t>Memantine 10mg/ml oral solution sugar-free £8.94/50ml</t>
  </si>
  <si>
    <r>
      <t>Memantine 20mg orodispersible tablets sugar-free</t>
    </r>
    <r>
      <rPr>
        <sz val="12"/>
        <color rgb="FFFF0000"/>
        <rFont val="Calibri"/>
        <family val="2"/>
        <scheme val="minor"/>
      </rPr>
      <t xml:space="preserve"> £49.98/28</t>
    </r>
  </si>
  <si>
    <r>
      <t xml:space="preserve">Memantine 10mg orodispersible tablets sugar-free </t>
    </r>
    <r>
      <rPr>
        <sz val="12"/>
        <color rgb="FFFF0000"/>
        <rFont val="Calibri"/>
        <family val="2"/>
        <scheme val="minor"/>
      </rPr>
      <t>£24.99/28</t>
    </r>
  </si>
  <si>
    <t xml:space="preserve">Memantine 20mg tablets £1.91/28	</t>
  </si>
  <si>
    <t>Mercaptopurine 50mg tablets £2.95/25</t>
  </si>
  <si>
    <t>Metformin 500mg/5ml oral solution sugar-free £6.60/150ml</t>
  </si>
  <si>
    <r>
      <t>Metformin 1000mg/5ml oral solution sugar-free</t>
    </r>
    <r>
      <rPr>
        <sz val="12"/>
        <color rgb="FFFF0000"/>
        <rFont val="Calibri"/>
        <family val="2"/>
        <scheme val="minor"/>
      </rPr>
      <t xml:space="preserve"> £136.95/150ml HIGH COST</t>
    </r>
  </si>
  <si>
    <t>Methadone 1mg/ml oral solution £0.84/100ml or £4.20/500ml</t>
  </si>
  <si>
    <t>Methadone 1mg/ml oral solution sugar-free £0.83/100ml or £4.15/500ml</t>
  </si>
  <si>
    <t>Methotrexate 2.5mg tablets £1.31/28</t>
  </si>
  <si>
    <t>Metoclopramide 5mg/5ml oral solution sugar-free £8.71/150ml</t>
  </si>
  <si>
    <t>Atenolol 25mg/5ml oral solution sugar free £6.58/300ml</t>
  </si>
  <si>
    <t>Propranolol 40mg/5ml oral solution sugar free £25.40/150ml</t>
  </si>
  <si>
    <r>
      <t xml:space="preserve">Metoprolol 25mg tablets </t>
    </r>
    <r>
      <rPr>
        <sz val="12"/>
        <color rgb="FFFF0000"/>
        <rFont val="Calibri"/>
        <family val="2"/>
        <scheme val="minor"/>
      </rPr>
      <t xml:space="preserve">£36.74/28 </t>
    </r>
    <r>
      <rPr>
        <sz val="12"/>
        <rFont val="Calibri"/>
        <family val="2"/>
        <scheme val="minor"/>
      </rPr>
      <t>(see comments)</t>
    </r>
  </si>
  <si>
    <t xml:space="preserve">Metoprolol 50mg tablets £1.71/28 </t>
  </si>
  <si>
    <t>Metoprolol 100mg tablets £3.42/28</t>
  </si>
  <si>
    <r>
      <t xml:space="preserve">Metronidazole 200mg/5ml oral suspension </t>
    </r>
    <r>
      <rPr>
        <sz val="12"/>
        <color rgb="FFFF0000"/>
        <rFont val="Calibri"/>
        <family val="2"/>
        <scheme val="minor"/>
      </rPr>
      <t>£51.83/100ml HIGH COST</t>
    </r>
  </si>
  <si>
    <r>
      <t xml:space="preserve">Mexiletine hydrochloride 200mg (mexiletine 167mg) capsules </t>
    </r>
    <r>
      <rPr>
        <sz val="12"/>
        <color rgb="FFFF0000"/>
        <rFont val="Calibri"/>
        <family val="2"/>
        <scheme val="minor"/>
      </rPr>
      <t>£5000/100 VERY HIGH COST</t>
    </r>
  </si>
  <si>
    <t>Midodrine 2.5mg tablets £9.58/100</t>
  </si>
  <si>
    <t>Midodrine 5mg tablets £13.50/100</t>
  </si>
  <si>
    <t>Midodrine 10mg tablets £35.00/100</t>
  </si>
  <si>
    <t xml:space="preserve">Midodrine 10mg tablets £35.00/100 </t>
  </si>
  <si>
    <r>
      <t xml:space="preserve">Mirtazapine 15mg/ml oral solution sugar-free </t>
    </r>
    <r>
      <rPr>
        <sz val="12"/>
        <color rgb="FFFF0000"/>
        <rFont val="Calibri"/>
        <family val="2"/>
        <scheme val="minor"/>
      </rPr>
      <t>£143.10/66ml HIGH COST</t>
    </r>
  </si>
  <si>
    <t>Mirtazapine 15mg orodispersible tablets £1.69/30</t>
  </si>
  <si>
    <t>Mirtazapine 30mg orodispersible tablets £1.75/30</t>
  </si>
  <si>
    <t xml:space="preserve">Mirtazapine 45mg orodispersible tablets £2.06/30	</t>
  </si>
  <si>
    <t>Modafinil 100mg tablets £2.00/30</t>
  </si>
  <si>
    <t>Modafinil 200mg tablets £8.01/30</t>
  </si>
  <si>
    <t>Montelukast 4mg chewable tablets sugar-free £0.86/28</t>
  </si>
  <si>
    <t>Montelukast 4mg granules sachets sugar-free £5.52/28</t>
  </si>
  <si>
    <t xml:space="preserve">Montelukast 5mg chewable tablets sugar-free £0.93/28	</t>
  </si>
  <si>
    <t>Montelukast 10mg tablets £0.93/28</t>
  </si>
  <si>
    <t xml:space="preserve">Nicorandil 10mg tablets £2.64/60 </t>
  </si>
  <si>
    <t xml:space="preserve">Nicorandil 20mg tablets £5.85/60  	</t>
  </si>
  <si>
    <r>
      <t xml:space="preserve">Nifedipine 5mg capsules (immediate-release) </t>
    </r>
    <r>
      <rPr>
        <sz val="12"/>
        <color rgb="FFFF0000"/>
        <rFont val="Calibri"/>
        <family val="2"/>
        <scheme val="minor"/>
      </rPr>
      <t>£43.71/90 HIGH COST</t>
    </r>
  </si>
  <si>
    <r>
      <t>Nifedipine 10mg capsules (immediate-release)</t>
    </r>
    <r>
      <rPr>
        <sz val="12"/>
        <color rgb="FFFF0000"/>
        <rFont val="Calibri"/>
        <family val="2"/>
        <scheme val="minor"/>
      </rPr>
      <t xml:space="preserve"> £53.18/90 HIGH COST</t>
    </r>
    <r>
      <rPr>
        <sz val="12"/>
        <rFont val="Calibri"/>
        <family val="2"/>
        <scheme val="minor"/>
      </rPr>
      <t xml:space="preserve">
 </t>
    </r>
  </si>
  <si>
    <r>
      <t xml:space="preserve">Amitriptyline 10mg/5ml oral solution sugar-free </t>
    </r>
    <r>
      <rPr>
        <sz val="12"/>
        <color rgb="FFFF0000"/>
        <rFont val="Calibri"/>
        <family val="2"/>
        <scheme val="minor"/>
      </rPr>
      <t>£45.56/150ml HIGH COST</t>
    </r>
  </si>
  <si>
    <r>
      <t>Nitrofurantoin 25mg/5ml oral suspension sugar-free</t>
    </r>
    <r>
      <rPr>
        <sz val="12"/>
        <color rgb="FFFF0000"/>
        <rFont val="Calibri"/>
        <family val="2"/>
        <scheme val="minor"/>
      </rPr>
      <t xml:space="preserve"> £292.13/300ml HIGH COST</t>
    </r>
  </si>
  <si>
    <t>Nitrofurantoin 50mg capsules £1.54/30</t>
  </si>
  <si>
    <t xml:space="preserve">Nitrofurantoin 100mg capsules £9.72/30	</t>
  </si>
  <si>
    <r>
      <t>Nitrazepam 2.5mg/5ml oral suspension</t>
    </r>
    <r>
      <rPr>
        <sz val="12"/>
        <color rgb="FFFF0000"/>
        <rFont val="Calibri"/>
        <family val="2"/>
        <scheme val="minor"/>
      </rPr>
      <t xml:space="preserve"> £164.39/70ml HIGH COST</t>
    </r>
  </si>
  <si>
    <t xml:space="preserve">Losartan 12.5mg tablets £1.41/28 </t>
  </si>
  <si>
    <r>
      <t>Omeprazole 1mg/ml oral suspension sugar-free</t>
    </r>
    <r>
      <rPr>
        <sz val="12"/>
        <color rgb="FFFF0000"/>
        <rFont val="Calibri"/>
        <family val="2"/>
        <scheme val="minor"/>
      </rPr>
      <t xml:space="preserve"> £116.55/75ml HIGH COST</t>
    </r>
  </si>
  <si>
    <r>
      <t xml:space="preserve">Omeprazole 10mg/5ml oral suspension sugar-free </t>
    </r>
    <r>
      <rPr>
        <sz val="12"/>
        <color rgb="FFFF0000"/>
        <rFont val="Calibri"/>
        <family val="2"/>
        <scheme val="minor"/>
      </rPr>
      <t>£130.20/75ml HIGH COST</t>
    </r>
  </si>
  <si>
    <r>
      <t>Omeprazole 10mg/15ml oral solution unit dose sugar free</t>
    </r>
    <r>
      <rPr>
        <sz val="12"/>
        <color rgb="FFFF0000"/>
        <rFont val="Calibri"/>
        <family val="2"/>
        <scheme val="minor"/>
      </rPr>
      <t xml:space="preserve"> £115.73/14 HIGH COST</t>
    </r>
  </si>
  <si>
    <r>
      <t xml:space="preserve">Omeprazole 20mg/5ml oral suspension sugar-free </t>
    </r>
    <r>
      <rPr>
        <sz val="12"/>
        <color rgb="FFFF0000"/>
        <rFont val="Calibri"/>
        <family val="2"/>
        <scheme val="minor"/>
      </rPr>
      <t>£245.70/75ml HIGH COST</t>
    </r>
  </si>
  <si>
    <t>Ondansetron 4mg/5ml oral solution sugar-free £9.18/50ml</t>
  </si>
  <si>
    <r>
      <t xml:space="preserve">Ondansetron 4mg orodispersible tablets </t>
    </r>
    <r>
      <rPr>
        <sz val="12"/>
        <color rgb="FFFF0000"/>
        <rFont val="Calibri"/>
        <family val="2"/>
        <scheme val="minor"/>
      </rPr>
      <t>£20.12/10</t>
    </r>
  </si>
  <si>
    <r>
      <t xml:space="preserve">Ondansetron 8mg/5ml oral solution sugar-free </t>
    </r>
    <r>
      <rPr>
        <sz val="12"/>
        <color rgb="FFFF0000"/>
        <rFont val="Calibri"/>
        <family val="2"/>
        <scheme val="minor"/>
      </rPr>
      <t>£134.37/100ml HIGH COST</t>
    </r>
  </si>
  <si>
    <r>
      <t xml:space="preserve">Oxybutynin 2.5mg/5ml oral solution sugar free </t>
    </r>
    <r>
      <rPr>
        <sz val="12"/>
        <color rgb="FFFF0000"/>
        <rFont val="Calibri"/>
        <family val="2"/>
        <scheme val="minor"/>
      </rPr>
      <t>£181.30/150ml HIGH COST</t>
    </r>
  </si>
  <si>
    <r>
      <t xml:space="preserve">Oxybutynin 5mg/5ml oral solution sugar free </t>
    </r>
    <r>
      <rPr>
        <sz val="12"/>
        <color rgb="FFFF0000"/>
        <rFont val="Calibri"/>
        <family val="2"/>
        <scheme val="minor"/>
      </rPr>
      <t>£202.68/150ml HIGH COST</t>
    </r>
  </si>
  <si>
    <t>Tolterodine 1mg tablets £1.34/56</t>
  </si>
  <si>
    <t>Tolterodine 2mg tablets £1.93/56</t>
  </si>
  <si>
    <t>Perindopril erbumine 2mg tablets £0.87/30</t>
  </si>
  <si>
    <t>Perindopril erbumine 4mg tablets £0.99/30</t>
  </si>
  <si>
    <t>Perindopril erbumine 8mg tablets £1.32/30</t>
  </si>
  <si>
    <t>Phenobarbital 15mg tablets £4.43/28</t>
  </si>
  <si>
    <t>Phenobarbital 30mg tablets £0.77/28</t>
  </si>
  <si>
    <t>Phenobarbital 60mg tablets £1.65/28</t>
  </si>
  <si>
    <t>Sodium dihydrogen phosphate dihydrate 18.1%/disodium hydrogen phosphate dodecahydrate 8% 133ml enema £3.87/1</t>
  </si>
  <si>
    <t>Phytomenadione 10mg/ml solution (ampoules) £11.01/10</t>
  </si>
  <si>
    <t>Pilocarpine hydrochloride 2% eye drops £95.80/10ml</t>
  </si>
  <si>
    <t xml:space="preserve">Pilocarpine nitrate 2% eye drops 0.5ml unit dose preservative-free £14.29/20	</t>
  </si>
  <si>
    <t xml:space="preserve">Pizotifen 500micogram tablets £1.11/28 </t>
  </si>
  <si>
    <t xml:space="preserve">Pizotifen 1.5mg tablets £1.60/28 </t>
  </si>
  <si>
    <t>Pravastatin 10mg tablets £1.10/28</t>
  </si>
  <si>
    <t>Pravastatin 20mg tablets £1.17/28</t>
  </si>
  <si>
    <t>Pravastatin 40mg tablets £1.42/28</t>
  </si>
  <si>
    <t>Prednisolone 5mg/5ml oral solution unit dose £18.06/10</t>
  </si>
  <si>
    <r>
      <t>Prednisolone 10mg/ml oral solution sugar free</t>
    </r>
    <r>
      <rPr>
        <sz val="12"/>
        <color rgb="FFFF0000"/>
        <rFont val="Calibri"/>
        <family val="2"/>
        <scheme val="minor"/>
      </rPr>
      <t xml:space="preserve"> £55.50/30ml</t>
    </r>
    <r>
      <rPr>
        <sz val="12"/>
        <rFont val="Calibri"/>
        <family val="2"/>
        <scheme val="minor"/>
      </rPr>
      <t xml:space="preserve"> </t>
    </r>
    <r>
      <rPr>
        <sz val="12"/>
        <color rgb="FFFF0000"/>
        <rFont val="Calibri"/>
        <family val="2"/>
        <scheme val="minor"/>
      </rPr>
      <t>HIGH COST</t>
    </r>
  </si>
  <si>
    <t>Prednisolone 1mg tablets £0.61/28</t>
  </si>
  <si>
    <t>Prednisolone 5mg tablets £0.64/28</t>
  </si>
  <si>
    <r>
      <t xml:space="preserve">Pregabalin 20mg/ml oral solution sugar free </t>
    </r>
    <r>
      <rPr>
        <sz val="12"/>
        <color rgb="FFFF0000"/>
        <rFont val="Calibri"/>
        <family val="2"/>
        <scheme val="minor"/>
      </rPr>
      <t>£57.18/473ml HIGH COST</t>
    </r>
  </si>
  <si>
    <t>Pregabalin 25mg capsules £1.07/56</t>
  </si>
  <si>
    <t>Pregabalin 50mg capsules £2.21/84</t>
  </si>
  <si>
    <t>Pregabalin 75mg capsules £1.07/56</t>
  </si>
  <si>
    <t>Pregabalin 100mg capsules £1.55/84</t>
  </si>
  <si>
    <t>Pregabalin 150mg capsules £1.72/56</t>
  </si>
  <si>
    <t>Pregabalin 200mg capsules £2.65/84</t>
  </si>
  <si>
    <t>Pregabalin 225mg capsules £1.75/56</t>
  </si>
  <si>
    <t>Pregabalin 300mg capsules £2.09/56</t>
  </si>
  <si>
    <r>
      <t>Primidone 250mg tablets</t>
    </r>
    <r>
      <rPr>
        <sz val="12"/>
        <color rgb="FFFF0000"/>
        <rFont val="Calibri"/>
        <family val="2"/>
        <scheme val="minor"/>
      </rPr>
      <t xml:space="preserve"> £57.67/100 HIGH COST</t>
    </r>
  </si>
  <si>
    <r>
      <t xml:space="preserve">Procyclidine 2.5mg/5ml oral solution sugar-free </t>
    </r>
    <r>
      <rPr>
        <sz val="12"/>
        <color rgb="FFFF0000"/>
        <rFont val="Calibri"/>
        <family val="2"/>
        <scheme val="minor"/>
      </rPr>
      <t>£48.72/150ml</t>
    </r>
  </si>
  <si>
    <r>
      <t>Procyclidine 5mg/5ml oral solution sugar-free</t>
    </r>
    <r>
      <rPr>
        <sz val="12"/>
        <color rgb="FFFF0000"/>
        <rFont val="Calibri"/>
        <family val="2"/>
        <scheme val="minor"/>
      </rPr>
      <t xml:space="preserve"> £72.14/150ml HIGH COST</t>
    </r>
  </si>
  <si>
    <r>
      <t>Promazine 25mg/5ml oral solution</t>
    </r>
    <r>
      <rPr>
        <sz val="12"/>
        <color rgb="FFFF0000"/>
        <rFont val="Calibri"/>
        <family val="2"/>
        <scheme val="minor"/>
      </rPr>
      <t xml:space="preserve"> £72.23/150ml HIGH COST</t>
    </r>
  </si>
  <si>
    <r>
      <t>Promazine 50mg/5ml oral solution</t>
    </r>
    <r>
      <rPr>
        <sz val="12"/>
        <color rgb="FFFF0000"/>
        <rFont val="Calibri"/>
        <family val="2"/>
        <scheme val="minor"/>
      </rPr>
      <t xml:space="preserve"> £92.69/150ml HIGH COST</t>
    </r>
  </si>
  <si>
    <t xml:space="preserve">Propranolol 10mg/5ml oral solution sugar-free £27.72/150ml </t>
  </si>
  <si>
    <t>Propranolol 5mg/5ml oral solution sugar-free £17.34/150ml</t>
  </si>
  <si>
    <t xml:space="preserve">Pyridostigmine bromide 60mg tablets £14.18/200	</t>
  </si>
  <si>
    <t>Pyridoxine 10mg tablets £15.91/28</t>
  </si>
  <si>
    <t>Pyridoxine 50mg tablets £6.97/28</t>
  </si>
  <si>
    <r>
      <t xml:space="preserve">Quetiapine 20mg/ml oral suspension sugar-free </t>
    </r>
    <r>
      <rPr>
        <sz val="12"/>
        <color rgb="FFFF0000"/>
        <rFont val="Calibri"/>
        <family val="2"/>
        <scheme val="minor"/>
      </rPr>
      <t>£215.22/150ml</t>
    </r>
  </si>
  <si>
    <t xml:space="preserve">Quinine sulfate 200mg tablets £2.79/28 </t>
  </si>
  <si>
    <t>Quinine sulfate 300mg tablets £2.11/28</t>
  </si>
  <si>
    <t xml:space="preserve">Ramipril 1.25mg capsules £0.71/28		 </t>
  </si>
  <si>
    <t>Ramipril 1.25mg tablets £1.51/28</t>
  </si>
  <si>
    <t>Ramipril 2.5mg capsules £0.68/28</t>
  </si>
  <si>
    <t>Ramipril 2.5mg tablets £0.86/28</t>
  </si>
  <si>
    <t>Ramipril 5mg capsules £0.69/28</t>
  </si>
  <si>
    <t>Ramipril 5mg tablets £0.76/28</t>
  </si>
  <si>
    <t>Ramipril 10mg capsules £0.75/28</t>
  </si>
  <si>
    <t>Ramipril 10mg tablets £0.84/28</t>
  </si>
  <si>
    <t xml:space="preserve">Risperidone 500microgram orodispersible tablets sugar-free £7.66/28 </t>
  </si>
  <si>
    <t>Risperidone 1mg/ml oral solution sugar-free £3.06/100ml</t>
  </si>
  <si>
    <t>Salicylic acid 12%/lactic acid 4% gel £2.98/8g</t>
  </si>
  <si>
    <t>Salicylic acid 16.7%/lactic acid 15% paint £3.40/15ml</t>
  </si>
  <si>
    <t>Salicylic acid 16.7%/lactic acid 16.7% paint £2.09/10ml</t>
  </si>
  <si>
    <t>Salicylic acid 2%/mucopolysaccharide polysulfate 0.2% cream £7.91/125g</t>
  </si>
  <si>
    <t>Salicylic acid 2%/mucopolysaccharide polysulfate 0.2% gel £7.91/125g</t>
  </si>
  <si>
    <t>Betamethasone dipropionate 0.05%/salicylic acid 3% ointment £3.18/30g</t>
  </si>
  <si>
    <t>Betamethasone dipropionate 0.05%/salicylic acid 2% scalp application £10.10/100ml</t>
  </si>
  <si>
    <r>
      <t>Sertraline 50mg/5ml oral suspension sugar free</t>
    </r>
    <r>
      <rPr>
        <sz val="12"/>
        <color rgb="FFFF0000"/>
        <rFont val="Calibri"/>
        <family val="2"/>
        <scheme val="minor"/>
      </rPr>
      <t xml:space="preserve"> </t>
    </r>
    <r>
      <rPr>
        <i/>
        <sz val="12"/>
        <color rgb="FFFF0000"/>
        <rFont val="Calibri"/>
        <family val="2"/>
        <scheme val="minor"/>
      </rPr>
      <t>£399.56/150ml AAH Pharmaceuticals, £201.80/150ml Alliance Healthcare/Colonis - HIGH COST</t>
    </r>
  </si>
  <si>
    <r>
      <t xml:space="preserve">Sertraline 100mg/5ml concentrate for oral solution sugar free </t>
    </r>
    <r>
      <rPr>
        <i/>
        <sz val="12"/>
        <color rgb="FFFF0000"/>
        <rFont val="Calibri"/>
        <family val="2"/>
        <scheme val="minor"/>
      </rPr>
      <t>£52.63/60ml Alliance Healthcare, £90.00/60ml Syri Ltd - HIGH COST</t>
    </r>
  </si>
  <si>
    <r>
      <t xml:space="preserve">Fluoxetine 20mg/5ml oral solution sugar-free </t>
    </r>
    <r>
      <rPr>
        <sz val="12"/>
        <color rgb="FFFF0000"/>
        <rFont val="Calibri"/>
        <family val="2"/>
        <scheme val="minor"/>
      </rPr>
      <t>£4.74/70ml</t>
    </r>
  </si>
  <si>
    <r>
      <t>Sertraline 25mg tablets</t>
    </r>
    <r>
      <rPr>
        <sz val="12"/>
        <color rgb="FFFF0000"/>
        <rFont val="Calibri"/>
        <family val="2"/>
        <scheme val="minor"/>
      </rPr>
      <t xml:space="preserve"> £6.87/28</t>
    </r>
    <r>
      <rPr>
        <sz val="12"/>
        <rFont val="Calibri"/>
        <family val="2"/>
        <scheme val="minor"/>
      </rPr>
      <t xml:space="preserve"> (see comments)	 
</t>
    </r>
  </si>
  <si>
    <t>Sertraline 50mg tablets £0.78/28</t>
  </si>
  <si>
    <t xml:space="preserve">Sertraline 100mg tablets £0.95/28 </t>
  </si>
  <si>
    <t>Sildenafil 25mg tablets £0.58/4</t>
  </si>
  <si>
    <t xml:space="preserve">Sildenafil 50mg tablets £0.58/4 </t>
  </si>
  <si>
    <t xml:space="preserve">Sildenafil 100mg tablets £0.63/4	</t>
  </si>
  <si>
    <r>
      <t xml:space="preserve">Simvastatin 20mg/5ml oral suspension sugar-free </t>
    </r>
    <r>
      <rPr>
        <sz val="12"/>
        <color rgb="FFFF0000"/>
        <rFont val="Calibri"/>
        <family val="2"/>
        <scheme val="minor"/>
      </rPr>
      <t>£219.54/150ml HIGH COST</t>
    </r>
  </si>
  <si>
    <r>
      <t xml:space="preserve">Simvastatin 40mg/5ml oral suspension sugar-free </t>
    </r>
    <r>
      <rPr>
        <sz val="12"/>
        <color rgb="FFFF0000"/>
        <rFont val="Calibri"/>
        <family val="2"/>
        <scheme val="minor"/>
      </rPr>
      <t>£308.23/150ml HIGH COST</t>
    </r>
  </si>
  <si>
    <t xml:space="preserve">Sodium bicarbonate 500mg capsules £2.79/56	 </t>
  </si>
  <si>
    <t>AabChlor Sodium Chloride 5% £7.93/10ml</t>
  </si>
  <si>
    <t>AacEdem Sodium Chloride 5% £7.89/10ml</t>
  </si>
  <si>
    <t>AcuSal 5% preservative-free £7.29/10ml</t>
  </si>
  <si>
    <r>
      <t xml:space="preserve">Aeon preservative-free </t>
    </r>
    <r>
      <rPr>
        <sz val="12"/>
        <color rgb="FFFF0000"/>
        <rFont val="Calibri"/>
        <family val="2"/>
        <scheme val="minor"/>
      </rPr>
      <t>£23.00/10ml</t>
    </r>
  </si>
  <si>
    <t>DROPtonic 5% preservative free £9.90/10ml</t>
  </si>
  <si>
    <r>
      <t xml:space="preserve">Sodium Chloride 5% (Alissa Healthcare) </t>
    </r>
    <r>
      <rPr>
        <sz val="12"/>
        <color rgb="FFFF0000"/>
        <rFont val="Calibri"/>
        <family val="2"/>
        <scheme val="minor"/>
      </rPr>
      <t>£25.25/10ml</t>
    </r>
  </si>
  <si>
    <r>
      <t>ODM5 preservative-free</t>
    </r>
    <r>
      <rPr>
        <sz val="12"/>
        <color rgb="FFFF0000"/>
        <rFont val="Calibri"/>
        <family val="2"/>
        <scheme val="minor"/>
      </rPr>
      <t xml:space="preserve"> £24.00/10ml </t>
    </r>
  </si>
  <si>
    <r>
      <t xml:space="preserve">NaCl 5% (Essential Pharmaceuticals Ltd) preservative-free single dose unit </t>
    </r>
    <r>
      <rPr>
        <sz val="12"/>
        <color rgb="FFFF0000"/>
        <rFont val="Calibri"/>
        <family val="2"/>
        <scheme val="minor"/>
      </rPr>
      <t>£14.95/20 x 0.45ml</t>
    </r>
  </si>
  <si>
    <r>
      <t xml:space="preserve">Hypersal 5% </t>
    </r>
    <r>
      <rPr>
        <sz val="12"/>
        <color rgb="FFFF0000"/>
        <rFont val="Calibri"/>
        <family val="2"/>
        <scheme val="minor"/>
      </rPr>
      <t>£25.25/10ml</t>
    </r>
  </si>
  <si>
    <r>
      <t xml:space="preserve">PF Drops Sodium Chloride 5% preservative-free </t>
    </r>
    <r>
      <rPr>
        <sz val="12"/>
        <color rgb="FFFF0000"/>
        <rFont val="Calibri"/>
        <family val="2"/>
        <scheme val="minor"/>
      </rPr>
      <t>£25.20/10ml</t>
    </r>
  </si>
  <si>
    <r>
      <t>SodiEye 6% (preservative-free) ointment</t>
    </r>
    <r>
      <rPr>
        <sz val="12"/>
        <color rgb="FFFF0000"/>
        <rFont val="Calibri"/>
        <family val="2"/>
        <scheme val="minor"/>
      </rPr>
      <t xml:space="preserve"> £18.92/5g</t>
    </r>
  </si>
  <si>
    <r>
      <t>Sodium Chloride 5% (Alissa Healthcare) preservative free ointment</t>
    </r>
    <r>
      <rPr>
        <sz val="12"/>
        <color rgb="FFFF0000"/>
        <rFont val="Calibri"/>
        <family val="2"/>
        <scheme val="minor"/>
      </rPr>
      <t xml:space="preserve"> £22.50/5g</t>
    </r>
  </si>
  <si>
    <t>Sodium cromoglicate 2% eye drops £2.00/13.5ml</t>
  </si>
  <si>
    <t>Solifenacin 1mg/ml oral suspension sugar free £27.62/150ml</t>
  </si>
  <si>
    <t>Propranolol 10mg/5ml oral solution sugar-free £27.72/150ml</t>
  </si>
  <si>
    <r>
      <t xml:space="preserve">Spironolactone 12.5mg tablets </t>
    </r>
    <r>
      <rPr>
        <sz val="12"/>
        <color rgb="FFFF0000"/>
        <rFont val="Calibri"/>
        <family val="2"/>
        <scheme val="minor"/>
      </rPr>
      <t>£26.08/28</t>
    </r>
  </si>
  <si>
    <t>Spironolactone 25mg tablets £0.98/28</t>
  </si>
  <si>
    <t xml:space="preserve">Spironolactone 50mg tablets £2.09/28 </t>
  </si>
  <si>
    <t xml:space="preserve">Spironolactone 100mg tablets £1.95/28	</t>
  </si>
  <si>
    <t>Sildenafil 10mg/5ml oral suspension £128.82/100ml</t>
  </si>
  <si>
    <t xml:space="preserve">Sildenafil 25mg/5ml oral suspension £111.80/100ml	</t>
  </si>
  <si>
    <t xml:space="preserve">Salicylic acid 10% in aqueous cream £70.00/100g </t>
  </si>
  <si>
    <t xml:space="preserve">Salicylic acid 2% in aqueous cream £70.00/100g
</t>
  </si>
  <si>
    <t>Salicylic acid 5% in aqueous cream £70.00/100g</t>
  </si>
  <si>
    <t>Salicylic acid 5% in emulsifying ointment £159.90/100g</t>
  </si>
  <si>
    <t>Salicylic acid 5% in yellow soft paraffin £62.36/100g</t>
  </si>
  <si>
    <t>Salicylic acid 10% in emulsifying ointment £161.76/100g</t>
  </si>
  <si>
    <t>Salicylic acid 10% in Yellow soft paraffin £64.42/100g</t>
  </si>
  <si>
    <t>Tacrolimus 0.1% ointment £25.92/30g or £47.28/60g</t>
  </si>
  <si>
    <r>
      <t xml:space="preserve">Tamoxifen 10mg/5ml oral solution sugar-free </t>
    </r>
    <r>
      <rPr>
        <sz val="12"/>
        <color rgb="FFFF0000"/>
        <rFont val="Calibri"/>
        <family val="2"/>
        <scheme val="minor"/>
      </rPr>
      <t>£121.08/150ml HIGH COST</t>
    </r>
    <r>
      <rPr>
        <sz val="12"/>
        <rFont val="Calibri"/>
        <family val="2"/>
        <scheme val="minor"/>
      </rPr>
      <t xml:space="preserve">	</t>
    </r>
  </si>
  <si>
    <r>
      <t>Tamoxifen 10mg tablets</t>
    </r>
    <r>
      <rPr>
        <sz val="12"/>
        <color rgb="FFFF0000"/>
        <rFont val="Calibri"/>
        <family val="2"/>
        <scheme val="minor"/>
      </rPr>
      <t xml:space="preserve"> £4.50/30</t>
    </r>
  </si>
  <si>
    <t xml:space="preserve">Tamoxifen 20mg tablets £1.51/30  </t>
  </si>
  <si>
    <t>Tamsulosin 400microgram modified-release capsules £1.00/30</t>
  </si>
  <si>
    <r>
      <t xml:space="preserve">Doxazosin 8mg tablets </t>
    </r>
    <r>
      <rPr>
        <sz val="12"/>
        <color rgb="FFFF0000"/>
        <rFont val="Calibri"/>
        <family val="2"/>
        <scheme val="minor"/>
      </rPr>
      <t>£29.33/28 HIGH COST</t>
    </r>
  </si>
  <si>
    <t>Zolpidem 5mg tablets £1.13/28</t>
  </si>
  <si>
    <t>Zolpidem 10mg tablets £0.96/28</t>
  </si>
  <si>
    <t xml:space="preserve">Terbinafine 250mg tablets £1.10/14 </t>
  </si>
  <si>
    <t xml:space="preserve">Thiamine 50mg tablets £2.46/100 </t>
  </si>
  <si>
    <t>Thiamine 100mg tablets £2.76/100</t>
  </si>
  <si>
    <t>Tizanidine 2mg tablets £5.02/120</t>
  </si>
  <si>
    <t>Tizanidine 4mg tablets £10.71/120</t>
  </si>
  <si>
    <r>
      <t>Topiramate 100mg/5ml oral suspension sugar-free</t>
    </r>
    <r>
      <rPr>
        <sz val="12"/>
        <color rgb="FFFF0000"/>
        <rFont val="Calibri"/>
        <family val="2"/>
        <scheme val="minor"/>
      </rPr>
      <t xml:space="preserve"> £342.70/280ml HIGH COST</t>
    </r>
  </si>
  <si>
    <r>
      <t xml:space="preserve">Topiramate 50mg/5ml oral suspension sugar free </t>
    </r>
    <r>
      <rPr>
        <sz val="12"/>
        <color rgb="FFFF0000"/>
        <rFont val="Calibri"/>
        <family val="2"/>
        <scheme val="minor"/>
      </rPr>
      <t>£235.83/150ml HIGH COST</t>
    </r>
  </si>
  <si>
    <t xml:space="preserve">Tranexamic acid 500mg tablets £4.05/60	</t>
  </si>
  <si>
    <r>
      <t xml:space="preserve">Trazodone 100mg/5ml oral solution sugar-free </t>
    </r>
    <r>
      <rPr>
        <sz val="12"/>
        <color rgb="FFFF0000"/>
        <rFont val="Calibri"/>
        <family val="2"/>
        <scheme val="minor"/>
      </rPr>
      <t>£155.00/120ml HIGH COST</t>
    </r>
  </si>
  <si>
    <t>Trazodone 50mg/5ml oral solution sugar free £5.28/120ml</t>
  </si>
  <si>
    <r>
      <t xml:space="preserve">Trihexyphenidyl 5mg/5ml oral solution </t>
    </r>
    <r>
      <rPr>
        <sz val="12"/>
        <color rgb="FFFF0000"/>
        <rFont val="Calibri"/>
        <family val="2"/>
        <scheme val="minor"/>
      </rPr>
      <t>£112.78/200ml HIGH COST</t>
    </r>
  </si>
  <si>
    <t>Trihexyphenidyl 2mg tablets £22.39/84</t>
  </si>
  <si>
    <t>Trihexyphenidyl 5mg tablets £49.09/84</t>
  </si>
  <si>
    <t xml:space="preserve">Trimethoprim 50mg/5ml oral suspension sugar-free £4.91/100ml	</t>
  </si>
  <si>
    <t xml:space="preserve">Triamcinolone 0.1% oromucosal paste £27.30/5g </t>
  </si>
  <si>
    <t>Trihexyphenidyl 2mg/5ml oral solution £27.79/200ml</t>
  </si>
  <si>
    <r>
      <t xml:space="preserve">Trihexyphenidyl 2mg/5ml oral suspension </t>
    </r>
    <r>
      <rPr>
        <sz val="12"/>
        <color rgb="FFFF0000"/>
        <rFont val="Calibri"/>
        <family val="2"/>
        <scheme val="minor"/>
      </rPr>
      <t>£311.85/300ml HIGH COST</t>
    </r>
  </si>
  <si>
    <r>
      <t xml:space="preserve">Tacrolimus 5mg/5ml oral suspension </t>
    </r>
    <r>
      <rPr>
        <sz val="12"/>
        <color rgb="FFFF0000"/>
        <rFont val="Calibri"/>
        <family val="2"/>
        <scheme val="minor"/>
      </rPr>
      <t>£345.00/100ml HIGH COST</t>
    </r>
  </si>
  <si>
    <r>
      <t xml:space="preserve">Ursodeoxycholic acid 150mg tablets </t>
    </r>
    <r>
      <rPr>
        <sz val="12"/>
        <color rgb="FFFF0000"/>
        <rFont val="Calibri"/>
        <family val="2"/>
        <scheme val="minor"/>
      </rPr>
      <t>£90.39/60 HIGH COST</t>
    </r>
  </si>
  <si>
    <t>Ursodeoxycholic acid 250mg capsules £14.19/60</t>
  </si>
  <si>
    <t>Ursodeoxycholic acid 250mg tablets £18.00/60</t>
  </si>
  <si>
    <r>
      <t xml:space="preserve">Ursodeoxycholic acid 300mg tablets </t>
    </r>
    <r>
      <rPr>
        <sz val="12"/>
        <color rgb="FFFF0000"/>
        <rFont val="Calibri"/>
        <family val="2"/>
        <scheme val="minor"/>
      </rPr>
      <t>£97.09/60 HIGH COST</t>
    </r>
  </si>
  <si>
    <r>
      <t>Venlafaxine 37.5mg/5ml oral solution sugar-free</t>
    </r>
    <r>
      <rPr>
        <sz val="12"/>
        <color rgb="FFFF0000"/>
        <rFont val="Calibri"/>
        <family val="2"/>
        <scheme val="minor"/>
      </rPr>
      <t xml:space="preserve"> £192.51/150ml HIGH COST</t>
    </r>
  </si>
  <si>
    <r>
      <t xml:space="preserve">Venlafaxine 75mg/5ml oral solution sugar-free </t>
    </r>
    <r>
      <rPr>
        <sz val="12"/>
        <color rgb="FFFF0000"/>
        <rFont val="Calibri"/>
        <family val="2"/>
        <scheme val="minor"/>
      </rPr>
      <t>£251.99/150ml HIGH COST</t>
    </r>
  </si>
  <si>
    <r>
      <t xml:space="preserve">Edoxaban 30mg tablets </t>
    </r>
    <r>
      <rPr>
        <sz val="12"/>
        <color rgb="FFFF0000"/>
        <rFont val="Calibri"/>
        <family val="2"/>
        <scheme val="minor"/>
      </rPr>
      <t xml:space="preserve">£49.00/28 </t>
    </r>
  </si>
  <si>
    <r>
      <t>Warfarin 1mg/ml oral suspension sugar free</t>
    </r>
    <r>
      <rPr>
        <sz val="12"/>
        <color rgb="FFFF0000"/>
        <rFont val="Calibri"/>
        <family val="2"/>
        <scheme val="minor"/>
      </rPr>
      <t xml:space="preserve"> £202.24/150ml HIGH COST</t>
    </r>
  </si>
  <si>
    <t>Check treatment duration. The BAD lists hydroquinone 5% w/w, hydrocortisone 1% w/w and tretinoin 0.1% w/w in a non-aqueous gel (100g) to treat melasma, in conjunction with a strong sunscreen, for a maximum of 6 months.</t>
  </si>
  <si>
    <t>The BAD lists trichloroacetic acid 90% w/w (10ml) to destroy facial xanthelasmata).</t>
  </si>
  <si>
    <t>Zinc Paste (10%) Bandage BP 1993 as EasyPaste £3.47/7.5cm x 6m or as Viscopaste PB7 (10%) £4.03/7.5cm x 6m</t>
  </si>
  <si>
    <t>Zinc Paste (6%) and Ichthammol (2%) Bandage BP 1993 as Ichthopaste (6/2%) £4.07/7.5cm x 6m</t>
  </si>
  <si>
    <t xml:space="preserve">Zolpidem 5mg tablets £1.13/28	</t>
  </si>
  <si>
    <t>The BAD lists the following: Ichthammol 1% w/w and zinc oxide 15% w/w in YSP, 200g (ichthammol is used to treat acutely inflamed atopic eczema. It is also used in paste bandages (Ichthopaste® £3.45) for chronic lichenified eczema. Treatment is often initiated at Dermatology day treatment centres but may be continued in the community).
Dithranol in Lassar's paste 0.1%, 0.5%, 1%, 2%, 4%, 10% and 15% w/w, 100g (dithranol in Lassar’s paste (a combination of salicylic acid and zinc oxide) is effective in moderate to severe chronic plaque psoriasis when other topical treatments (vitamin D analogues, commercial tar preparations and commercial dithranol preparations, e.g., Dithrocream®) have been ineffective or unsuitable, where phototherapy is contraindicated or less effective, e.g., lower leg, and where the patient does not wish to take or is unsuitable for systemic treatment. Treatment is often initiated at Dermatology day treatment centres but may in some cases be continued by patients at home once they have been instructed how to use it safely).
Dithranol scalp application 0.4% w/w (‘dithranol pomade’; dithranol 0.4% w/w, salicylic acid 2% w/w, emulsifying wax BP 25% w/w, liquid paraffin to 100%),100g (dithranol in Lassar’s paste (a combination of salicylic acid and zinc oxide) is effective in moderate to severe chronic plaque psoriasis when other topical treatments (vitamin D analogues, commercial tar preparations and commercial dithranol preparations, e.g., Dithrocream®) have been ineffective or unsuitable, where phototherapy is contraindicated or less effective, e.g., lower leg, and where the patient does not wish to take or is unsuitable for systemic treatment. Treatment is often initiated at Dermatology day treatment centres but may in some cases be continued by patients at home once they have been instructed how to use it safely).
Phenol 2% w/w in compound zinc paste BP, 50g (used for intractable pruritus ani, unresponsive to moderate strength topical steroid and barrier preparations).</t>
  </si>
  <si>
    <r>
      <t>Zinc oxide 15% and Ichthammol 1% in Yellow soft paraffin</t>
    </r>
    <r>
      <rPr>
        <sz val="11"/>
        <color rgb="FFFF0000"/>
        <rFont val="Calibri"/>
        <family val="2"/>
        <scheme val="minor"/>
      </rPr>
      <t xml:space="preserve"> £65.61/200g or £70.40/500g HIGH COST</t>
    </r>
    <r>
      <rPr>
        <sz val="11"/>
        <rFont val="Calibri"/>
        <family val="2"/>
        <scheme val="minor"/>
      </rPr>
      <t xml:space="preserve">
</t>
    </r>
  </si>
  <si>
    <t>Diazepam 2mg tablets £0.63/28</t>
  </si>
  <si>
    <t>Diazepam 5mg tablets £0.63/28</t>
  </si>
  <si>
    <t>Diazepam 10mg tablets £0.73/28</t>
  </si>
  <si>
    <t>Immediate-release tolterodine tablets can be crushed and mixed with water for oral administration. Modified-release products should not be crushed.</t>
  </si>
  <si>
    <r>
      <t>Amlodipine 2.5mg tablets</t>
    </r>
    <r>
      <rPr>
        <sz val="12"/>
        <color theme="1"/>
        <rFont val="Calibri"/>
        <family val="2"/>
        <scheme val="minor"/>
      </rPr>
      <t xml:space="preserve"> £3.89/28</t>
    </r>
  </si>
  <si>
    <r>
      <t>Ascorbic acid 50mg tablets</t>
    </r>
    <r>
      <rPr>
        <sz val="12"/>
        <color rgb="FFFF0000"/>
        <rFont val="Calibri"/>
        <family val="2"/>
        <scheme val="minor"/>
      </rPr>
      <t xml:space="preserve"> £70.06/28 HIGH COST</t>
    </r>
  </si>
  <si>
    <r>
      <t xml:space="preserve">Ascorbic acid 100mg tablets </t>
    </r>
    <r>
      <rPr>
        <sz val="12"/>
        <color rgb="FFFF0000"/>
        <rFont val="Calibri"/>
        <family val="2"/>
        <scheme val="minor"/>
      </rPr>
      <t>£39.59/28  HIGH COST</t>
    </r>
  </si>
  <si>
    <r>
      <t xml:space="preserve">Ascorbic acid 200mg tablets </t>
    </r>
    <r>
      <rPr>
        <sz val="12"/>
        <color rgb="FFFF0000"/>
        <rFont val="Calibri"/>
        <family val="2"/>
        <scheme val="minor"/>
      </rPr>
      <t>£62.80/28  HIGH COST</t>
    </r>
  </si>
  <si>
    <r>
      <t xml:space="preserve">Ascorbic acid 500mg tablets </t>
    </r>
    <r>
      <rPr>
        <sz val="12"/>
        <color rgb="FFFF0000"/>
        <rFont val="Calibri"/>
        <family val="2"/>
        <scheme val="minor"/>
      </rPr>
      <t>£49.15/28  HIGH COST</t>
    </r>
  </si>
  <si>
    <r>
      <t xml:space="preserve">Licensed eye drops available </t>
    </r>
    <r>
      <rPr>
        <sz val="12"/>
        <rFont val="Calibri"/>
        <family val="2"/>
        <scheme val="minor"/>
      </rPr>
      <t xml:space="preserve"> 
</t>
    </r>
  </si>
  <si>
    <t>Check course length and stop once reached.</t>
  </si>
  <si>
    <t>RCPCH and NPPG guidance states that 500mg/5ml calcium carbonate for use as a phosphate binder should be prescribed as the standardised concentration of this medicine for children to reduce the risk of dosing errors.</t>
  </si>
  <si>
    <t>Why not note that the plain tablets can be crushed and dispersed if required, and is preferable to unlicensed specials?</t>
  </si>
  <si>
    <t>Pyridostigmine bromide 20mg/5ml oral suspension £21.61/100ml</t>
  </si>
  <si>
    <t xml:space="preserve">Pyridostigmine bromide 30mg/5ml oral suspension £10.44/50ml </t>
  </si>
  <si>
    <t xml:space="preserve">Pyridoxine 100mg/5ml oral suspension £16.89/50ml	</t>
  </si>
  <si>
    <t xml:space="preserve">Pyridoxine 100mg/5ml oral solution £23.65/100ml </t>
  </si>
  <si>
    <t>Pilocarpine hydrochloride 1% eye drops £32.10/10ml</t>
  </si>
  <si>
    <t>Pilocarpine hydrochloride 4% eye drops £69.10/10ml</t>
  </si>
  <si>
    <t>Check the link, which seems to be somewhere but doesn't work.</t>
  </si>
  <si>
    <t xml:space="preserve">Sodium dihydrogen phosphate dihydrate 780mg/5ml oral solution £39.39/100ml </t>
  </si>
  <si>
    <t xml:space="preserve">Quetiapine 12.5mg/5ml oral suspension £22.81/100ml </t>
  </si>
  <si>
    <t xml:space="preserve">Quetiapine 25mg/5ml oral suspension £44.22/150ml </t>
  </si>
  <si>
    <t>Quetiapine 50mg/5ml oral suspension £25.65/100ml</t>
  </si>
  <si>
    <t xml:space="preserve">Quinine sulfate 200mg/5ml oral suspension £55.03/100ml </t>
  </si>
  <si>
    <t>Column I repeats column C.</t>
  </si>
  <si>
    <t>Salicylic acid 2% in aqueous cream BP £28.73/100g</t>
  </si>
  <si>
    <t>Tacrolimus 5mg/5ml oral suspension £194.10/100ml</t>
  </si>
  <si>
    <t xml:space="preserve">Tizanidine 2mg/5ml oral suspension £20.41/100ml </t>
  </si>
  <si>
    <t xml:space="preserve">Tolterodine 2mg/5ml oral suspension £56.13/100ml </t>
  </si>
  <si>
    <t xml:space="preserve">Topiramate 25mg/5ml oral suspension £12.74/100ml	</t>
  </si>
  <si>
    <t xml:space="preserve">Tranexamic acid 500mg/5ml oral solution £27.14/100ml </t>
  </si>
  <si>
    <t>Tranexamic acid 500mg/5ml oral suspension £24.44/100ml</t>
  </si>
  <si>
    <t xml:space="preserve">Tranexamic acid 250mg/5ml oral suspension £51.60/60ml </t>
  </si>
  <si>
    <t xml:space="preserve">Triamcinolone 0.1% oromucosal paste £28.15/5g </t>
  </si>
  <si>
    <t>Trihexyphenidyl 2mg/5ml oral suspension £311.72/300ml</t>
  </si>
  <si>
    <t>Trihexyphenidyl 2mg/5ml oral solution £27.34/200ml</t>
  </si>
  <si>
    <t>Zinc oxide 15% and ichthammol 1% in yellow soft paraffin £21.23/200g</t>
  </si>
  <si>
    <t>Zinc and Salicylic acid paste BP £27.56/100g</t>
  </si>
  <si>
    <t xml:space="preserve">Allopurinol 100mg/5ml oral solution £29.49/100ml	</t>
  </si>
  <si>
    <t>Allopurinol 300mg/5ml oral suspension £34.51/100ml</t>
  </si>
  <si>
    <t xml:space="preserve">Amiodarone 50mg/5ml oral suspension £16.08/100ml 
</t>
  </si>
  <si>
    <t xml:space="preserve">Amiodarone 100mg/5ml oral suspension £38.97/100ml </t>
  </si>
  <si>
    <r>
      <t xml:space="preserve">Acetylcysteine 600mg capsules </t>
    </r>
    <r>
      <rPr>
        <sz val="12"/>
        <color rgb="FFFF0000"/>
        <rFont val="Calibri"/>
        <family val="2"/>
        <scheme val="minor"/>
      </rPr>
      <t>£85.00/ 30 HIGH COST</t>
    </r>
  </si>
  <si>
    <t>If 70mg dose required, used licensed products; effervescent tablets represent a cost-effective option for patients with swallowing difficulties.                                               Do not mix with food. If patient requires medication mixed with food, switch to an injectable alternative.</t>
  </si>
  <si>
    <t>Allopurinol 100mg/5ml oral suspension £21.97/150ml</t>
  </si>
  <si>
    <r>
      <rPr>
        <sz val="12"/>
        <rFont val="Calibri"/>
        <family val="2"/>
        <scheme val="minor"/>
      </rPr>
      <t>Licensed liquid available -</t>
    </r>
    <r>
      <rPr>
        <sz val="12"/>
        <color rgb="FFFF0000"/>
        <rFont val="Calibri"/>
        <family val="2"/>
        <scheme val="minor"/>
      </rPr>
      <t xml:space="preserve"> HIGH COST</t>
    </r>
    <r>
      <rPr>
        <sz val="12"/>
        <rFont val="Calibri"/>
        <family val="2"/>
        <scheme val="minor"/>
      </rPr>
      <t xml:space="preserve">
</t>
    </r>
  </si>
  <si>
    <r>
      <t xml:space="preserve">See NHS England document - Items which should not routinely be prescribed in primary care </t>
    </r>
    <r>
      <rPr>
        <sz val="12"/>
        <color theme="1"/>
        <rFont val="Calibri"/>
        <family val="2"/>
        <scheme val="minor"/>
      </rPr>
      <t>which recommends that amiodarone should be restricted in indication and a shared care agreement should be in place when prescribed.</t>
    </r>
  </si>
  <si>
    <t>• The SPS webpage on Checking if tablets can be crushed or capsules opened has lots of useful advice and information</t>
  </si>
  <si>
    <t xml:space="preserve">https://www.sps.nhs.uk/articles/checking-if-tablets-can-be-crushed-or-capsules-opened/ </t>
  </si>
  <si>
    <t>Amisulpride tablets are plain and have a break line. The SPC does not state they cannot be crushed. This would be an off label use.</t>
  </si>
  <si>
    <t>Amisulpride 100mg tablets £6.40/60</t>
  </si>
  <si>
    <r>
      <t xml:space="preserve">Licensed liquid available - </t>
    </r>
    <r>
      <rPr>
        <sz val="12"/>
        <color rgb="FFFF0000"/>
        <rFont val="Calibri"/>
        <family val="2"/>
        <scheme val="minor"/>
      </rPr>
      <t>HIGH COST</t>
    </r>
    <r>
      <rPr>
        <sz val="12"/>
        <rFont val="Calibri"/>
        <family val="2"/>
        <scheme val="minor"/>
      </rPr>
      <t xml:space="preserve">
</t>
    </r>
  </si>
  <si>
    <t>Amisulpride 200mg tablets £2.46/28</t>
  </si>
  <si>
    <t>Prescribe as licensed oral solution (see column D for strengths available.  Avoid the high cost 10mg/5ml strength, if possible. A 10mg dose can be given as 1ml of the 50mg/5ml sugar-free oral solution, if needed.</t>
  </si>
  <si>
    <t xml:space="preserve">See also https://www.sps.nhs.uk/articles/anticoagulant-suggestions-for-adults-with-swallowing-difficulties/ </t>
  </si>
  <si>
    <t>Standard tablets can be crushed and mixed with water for administration</t>
  </si>
  <si>
    <r>
      <rPr>
        <sz val="12"/>
        <color theme="1"/>
        <rFont val="Calibri"/>
        <family val="2"/>
        <scheme val="minor"/>
      </rPr>
      <t>There are chewable tablets and effervescent tablets available which are not licenced medicines and therefore classed as food supplements. Prescribers should be clear that they are prescribing a food product (which is even less well regulated than an unlicensed medicine) and not a medicine. See:</t>
    </r>
    <r>
      <rPr>
        <u/>
        <sz val="12"/>
        <color theme="10"/>
        <rFont val="Calibri"/>
        <family val="2"/>
        <scheme val="minor"/>
      </rPr>
      <t xml:space="preserve"> https://www.sps.nhs.uk/articles/understanding-food-supplements/ </t>
    </r>
    <r>
      <rPr>
        <sz val="12"/>
        <color theme="1"/>
        <rFont val="Calibri"/>
        <family val="2"/>
        <scheme val="minor"/>
      </rPr>
      <t>for more information</t>
    </r>
  </si>
  <si>
    <r>
      <rPr>
        <sz val="12"/>
        <color theme="1"/>
        <rFont val="Calibri"/>
        <family val="2"/>
        <scheme val="minor"/>
      </rPr>
      <t>Consider licensed chewable tablets if patient unable to swallow the regular tablets. See also</t>
    </r>
    <r>
      <rPr>
        <u/>
        <sz val="12"/>
        <color theme="10"/>
        <rFont val="Calibri"/>
        <family val="2"/>
        <scheme val="minor"/>
      </rPr>
      <t xml:space="preserve"> https://www.sps.nhs.uk/articles/statin-formulations-suggested-for-adults-with-swallowing-difficulties/ </t>
    </r>
  </si>
  <si>
    <t>Ryjunea (atropine) 0.1% eye drops licenced for myopia in children</t>
  </si>
  <si>
    <t>Atropine sulfate eye drops preservative-free (various strengths)</t>
  </si>
  <si>
    <t>Licensed cream and ointment available. Note: Be careful about strength. 0.025% cream/ointment are licensed products; 0.0025% strength in WSP is unlicensed special. Do not switch between the two without the advice of the specialist (if it originated in secondary care).</t>
  </si>
  <si>
    <t xml:space="preserve">Beclomethasone dipropionate 0.0025% w/w in WSP BP ointment is recommended by the BAD as a mild steroid used for severe and resistant atopic eczema in children. For once or twice daily application, usually under wet wraps. </t>
  </si>
  <si>
    <r>
      <t>Beclometasone 0.0025% in White soft paraffin</t>
    </r>
    <r>
      <rPr>
        <sz val="12"/>
        <color rgb="FFFF0000"/>
        <rFont val="Calibri"/>
        <family val="2"/>
        <scheme val="minor"/>
      </rPr>
      <t xml:space="preserve"> £132.25/100g HIGH COST</t>
    </r>
  </si>
  <si>
    <r>
      <t xml:space="preserve">Bendroflumethiazide 2.5mg/5ml oral suspension </t>
    </r>
    <r>
      <rPr>
        <sz val="12"/>
        <color rgb="FFFF0000"/>
        <rFont val="Calibri"/>
        <family val="2"/>
        <scheme val="minor"/>
      </rPr>
      <t>£51.02/150ml HIGH COST</t>
    </r>
  </si>
  <si>
    <r>
      <t xml:space="preserve">Betahistine 8mg/5ml oral suspension </t>
    </r>
    <r>
      <rPr>
        <sz val="12"/>
        <color rgb="FFFF0000"/>
        <rFont val="Calibri"/>
        <family val="2"/>
        <scheme val="minor"/>
      </rPr>
      <t>£53.13/200ml HIGH COST</t>
    </r>
  </si>
  <si>
    <t>Licenced 1mg/ml oral solution available. Not Listed in Drug Tariff currently. Listed in DM+D</t>
  </si>
  <si>
    <t>Bisoprolol 1mg/ml oral solution sugar free £190.40/155ml</t>
  </si>
  <si>
    <r>
      <rPr>
        <sz val="12"/>
        <rFont val="Calibri"/>
        <family val="2"/>
        <scheme val="minor"/>
      </rPr>
      <t>The British Association of Dermatologists (BAD) recommends unlicensed special(s) (see</t>
    </r>
    <r>
      <rPr>
        <sz val="12"/>
        <color theme="10"/>
        <rFont val="Calibri"/>
        <family val="2"/>
        <scheme val="minor"/>
      </rPr>
      <t xml:space="preserve"> </t>
    </r>
    <r>
      <rPr>
        <u/>
        <sz val="12"/>
        <color theme="10"/>
        <rFont val="Calibri"/>
        <family val="2"/>
        <scheme val="minor"/>
      </rPr>
      <t>here</t>
    </r>
    <r>
      <rPr>
        <sz val="12"/>
        <rFont val="Calibri"/>
        <family val="2"/>
        <scheme val="minor"/>
      </rPr>
      <t xml:space="preserve"> for further information and indication(s)).
</t>
    </r>
  </si>
  <si>
    <t>Note licenced Bisoprolol 1mg/ml oral solution now available. Not currently listed In Drug Tariffs but is more appropriate to use than unlicenced specials. Price taken from DM+D November 2025</t>
  </si>
  <si>
    <t>* Drug Tariff (England and Wales) Nov 25    § NEWT guidelines for administration of medication to patients with enteral feeding tubes or swallowing difficulties, 4th edition (2021).
‡ Enteral Feeding Handbook, 3rd edition (2015)        ** Scottish Drug Tariff Nov 25</t>
  </si>
  <si>
    <t xml:space="preserve">Calcium carbonate 500mg/5ml oral suspension £18.07/100ml </t>
  </si>
  <si>
    <t xml:space="preserve">Calcium carbonate 600mg/5ml oral suspension £20.21/150ml </t>
  </si>
  <si>
    <t xml:space="preserve">Chlorpromazine 25mg/5ml oral solution sugar-free £9.84/150ml </t>
  </si>
  <si>
    <t xml:space="preserve">Clopidogrel 1mg/1ml oral suspension £13.82/100ml </t>
  </si>
  <si>
    <t>Colecalciferol 200unit/calcium carbonate 1.25g chewable tablets £7.68/100</t>
  </si>
  <si>
    <t xml:space="preserve">Colecalciferol 20,000units/ml oral solution £51.72/30ml </t>
  </si>
  <si>
    <t xml:space="preserve">Colecalciferol 5,000units/5ml oral solution £23.92/20ml </t>
  </si>
  <si>
    <t>Paracetamol 500mg tablets £0.62/32 or £1.94/100</t>
  </si>
  <si>
    <t>Paracetamol 250mg/5ml oral suspension sugar-free £7.34/200ml</t>
  </si>
  <si>
    <t>Paracetamol 500mg effervescent tablets £5.19/100</t>
  </si>
  <si>
    <r>
      <rPr>
        <sz val="12"/>
        <color theme="1"/>
        <rFont val="Calibri"/>
        <family val="2"/>
        <scheme val="minor"/>
      </rPr>
      <t>See also</t>
    </r>
    <r>
      <rPr>
        <u/>
        <sz val="12"/>
        <color theme="10"/>
        <rFont val="Calibri"/>
        <family val="2"/>
        <scheme val="minor"/>
      </rPr>
      <t xml:space="preserve"> https://www.sps.nhs.uk/articles/arb-suggestions-for-adults-with-swallowing-difficulties/ </t>
    </r>
  </si>
  <si>
    <t xml:space="preserve">No licensed topical preparation (cream, ointment etc) currently available in the UK </t>
  </si>
  <si>
    <t xml:space="preserve">Refer to PrescQIPP bulletins on Chronic Pain, NSAIDs or Neuropathic Pain, as appropriate. Patient may require a full medication review, particularly if a switch to an oral medication is required. Consider contraindications and cautions. Even topical NSAIDs may not be suitable in renal patients. </t>
  </si>
  <si>
    <t xml:space="preserve">Consider a switch to cost-effective licensed valsartan liquid, if appropriate, depending on the indication for treatment. If used in children check with specialist before switching. </t>
  </si>
  <si>
    <r>
      <rPr>
        <sz val="12"/>
        <color theme="1"/>
        <rFont val="Calibri"/>
        <family val="2"/>
        <scheme val="minor"/>
      </rPr>
      <t>When switching a patient from tablets to liquid the same overall dose may be used but in smaller, more frequent, doses. In a few patients when changing from other oral dosage forms of Tegretol to Tegretol Prolonged Release the total daily dose may need to be increased, particularly when it is used in polytherapy.</t>
    </r>
    <r>
      <rPr>
        <u/>
        <sz val="12"/>
        <color theme="10"/>
        <rFont val="Calibri"/>
        <family val="2"/>
        <scheme val="minor"/>
      </rPr>
      <t xml:space="preserve"> [Tegretol MR SmPC].</t>
    </r>
  </si>
  <si>
    <r>
      <t>Carbimazole 10mg/5ml oral suspension</t>
    </r>
    <r>
      <rPr>
        <sz val="12"/>
        <color rgb="FFFF0000"/>
        <rFont val="Calibri"/>
        <family val="2"/>
        <scheme val="minor"/>
      </rPr>
      <t xml:space="preserve"> £62.19/150ml HIGH COST</t>
    </r>
  </si>
  <si>
    <t>If swallowing difficulties consider crushing tablet . Avoid using the 10mg and 15mg tablets due to high cost.</t>
  </si>
  <si>
    <r>
      <t xml:space="preserve">Carvedilol 5mg/5ml oral suspension </t>
    </r>
    <r>
      <rPr>
        <sz val="12"/>
        <color rgb="FFFF0000"/>
        <rFont val="Calibri"/>
        <family val="2"/>
        <scheme val="minor"/>
      </rPr>
      <t>£61.35/100ml HIGH COST</t>
    </r>
  </si>
  <si>
    <t>Consider alternative beta -blocker available as a licensed liquid, e.g., atenolol, where appropriate. However, consider the cardioselectivity of the beta-blocker when considering alternatives.
Do not switch if the indication for treatment is heart failure, as atenolol is not licensed or suitable for this indication.</t>
  </si>
  <si>
    <r>
      <t xml:space="preserve">Chlorothiazide 25mg/5ml oral suspension </t>
    </r>
    <r>
      <rPr>
        <sz val="12"/>
        <color rgb="FFFF0000"/>
        <rFont val="Calibri"/>
        <family val="2"/>
        <scheme val="minor"/>
      </rPr>
      <t>£45.53/100ml</t>
    </r>
  </si>
  <si>
    <r>
      <t>Chlorothiazide 150mg/5ml oral suspension</t>
    </r>
    <r>
      <rPr>
        <sz val="12"/>
        <color rgb="FFFF0000"/>
        <rFont val="Calibri"/>
        <family val="2"/>
        <scheme val="minor"/>
      </rPr>
      <t xml:space="preserve"> </t>
    </r>
    <r>
      <rPr>
        <sz val="12"/>
        <rFont val="Calibri"/>
        <family val="2"/>
        <scheme val="minor"/>
      </rPr>
      <t xml:space="preserve">£28.78/100ml </t>
    </r>
  </si>
  <si>
    <r>
      <t xml:space="preserve">Chlorothiazide 250mg/5ml oral solution </t>
    </r>
    <r>
      <rPr>
        <sz val="12"/>
        <color rgb="FFFF0000"/>
        <rFont val="Calibri"/>
        <family val="2"/>
        <scheme val="minor"/>
      </rPr>
      <t>£80.24/100ml HIGH COST</t>
    </r>
  </si>
  <si>
    <r>
      <rPr>
        <sz val="12"/>
        <color theme="1"/>
        <rFont val="Calibri"/>
        <family val="2"/>
        <scheme val="minor"/>
      </rPr>
      <t>This is a specialist area - don't change the preparation without consulting the specialist. See:</t>
    </r>
    <r>
      <rPr>
        <u/>
        <sz val="12"/>
        <color theme="10"/>
        <rFont val="Calibri"/>
        <family val="2"/>
        <scheme val="minor"/>
      </rPr>
      <t xml:space="preserve"> https://www.moorfields.nhs.uk/mediaLocal/4vsbg1kh/ciclosporin-eye-preparations-fact-sheet-v20.pdf</t>
    </r>
  </si>
  <si>
    <r>
      <t xml:space="preserve">Ciclosporin 1mg/ml eye drops emulsion 0.3ml unit dose </t>
    </r>
    <r>
      <rPr>
        <sz val="12"/>
        <color rgb="FFFF0000"/>
        <rFont val="Calibri"/>
        <family val="2"/>
        <scheme val="minor"/>
      </rPr>
      <t>£72.00/30 HIGH COST</t>
    </r>
  </si>
  <si>
    <r>
      <t xml:space="preserve">	Ciclosporin 900micrograms/ml eye drops 0.25ml unit dose preservative free </t>
    </r>
    <r>
      <rPr>
        <sz val="12"/>
        <color rgb="FFFF0000"/>
        <rFont val="Calibri"/>
        <family val="2"/>
        <scheme val="minor"/>
      </rPr>
      <t>£64.80 HIGH COST</t>
    </r>
  </si>
  <si>
    <t>Vevizye 1mg/ml eye drops  SPC available but not yet listed on DM+D https://www.medicines.org.uk/emc/product/101529/smpc</t>
  </si>
  <si>
    <r>
      <t xml:space="preserve"> 	Ciclosporin 0.2% eye ointment</t>
    </r>
    <r>
      <rPr>
        <sz val="12"/>
        <color rgb="FFFF0000"/>
        <rFont val="Calibri"/>
        <family val="2"/>
        <scheme val="minor"/>
      </rPr>
      <t xml:space="preserve"> £85.89/3.5g HIGH COST</t>
    </r>
  </si>
  <si>
    <r>
      <t>Ciclosporin 0.2% eye ointment preservative free</t>
    </r>
    <r>
      <rPr>
        <sz val="12"/>
        <color rgb="FFFF0000"/>
        <rFont val="Calibri"/>
        <family val="2"/>
        <scheme val="minor"/>
      </rPr>
      <t xml:space="preserve"> £134.12/3.5g HIGH COS</t>
    </r>
    <r>
      <rPr>
        <sz val="12"/>
        <color theme="1"/>
        <rFont val="Calibri"/>
        <family val="2"/>
        <scheme val="minor"/>
      </rPr>
      <t>T</t>
    </r>
  </si>
  <si>
    <r>
      <t xml:space="preserve">Ciclosporin 0.05% eye drops 0.4ml unit dose preservative free </t>
    </r>
    <r>
      <rPr>
        <sz val="12"/>
        <color rgb="FFFF0000"/>
        <rFont val="Calibri"/>
        <family val="2"/>
        <scheme val="minor"/>
      </rPr>
      <t>£156.89/30 HIGH COST</t>
    </r>
  </si>
  <si>
    <t>Licensed eye ointment or are not available</t>
  </si>
  <si>
    <t>Licensed ciclosporin eye drops and preservative free eye drops now available. Consider if appropriate. Eye drops and eye ointment may not be interchangeable for all patients - eye ointments tend to stay in place longer, and also some patients may be sensitive to excipients.</t>
  </si>
  <si>
    <t>Ciprofloxacin 0.3% ear drops £15.57/10ml</t>
  </si>
  <si>
    <t>Ciprofloxacin 0.3% eye drops used in the ear</t>
  </si>
  <si>
    <t>Check treatment duration and stop as needed. Unlicenced ciprofloxacin 0.3% ear drops are not recommended ahead of the licensed preparations unless there is a specific clinical reason.</t>
  </si>
  <si>
    <t>Ciprofloxacin 0.3% eye drops (contains preservative) £4.70/5ml</t>
  </si>
  <si>
    <t>Levofloxacin 5mg/ml eye drops (contains preservative) £10.92/5ml</t>
  </si>
  <si>
    <t>Levofloxacin 5mg/ml and dexamthasone 1mg/ml eye drops (contains preservative) £8.30/5ml</t>
  </si>
  <si>
    <t>Clindamycin 75mg/5ml oral suspension £28.11/100ml</t>
  </si>
  <si>
    <t xml:space="preserve">May  be prescribed on the NHS in England and Wales only for the treatment of epilepsy (under the selected list scheme/SLS - see Drug Tariff). 
</t>
  </si>
  <si>
    <r>
      <t xml:space="preserve">Chloral hydrate 200mg/5ml oral suspension </t>
    </r>
    <r>
      <rPr>
        <sz val="12"/>
        <color rgb="FFFF0000"/>
        <rFont val="Calibri"/>
        <family val="2"/>
        <scheme val="minor"/>
      </rPr>
      <t>£52.56/100ml  HIGH COST</t>
    </r>
  </si>
  <si>
    <r>
      <t xml:space="preserve">Chloral hydrate 1g/5ml oral solution </t>
    </r>
    <r>
      <rPr>
        <sz val="12"/>
        <color rgb="FFFF0000"/>
        <rFont val="Calibri"/>
        <family val="2"/>
        <scheme val="minor"/>
      </rPr>
      <t>£64.57/100ml  HIGH COST</t>
    </r>
  </si>
  <si>
    <r>
      <t xml:space="preserve">Chlorothiazide 200mg/5ml oral suspension </t>
    </r>
    <r>
      <rPr>
        <sz val="12"/>
        <color theme="1"/>
        <rFont val="Calibri"/>
        <family val="2"/>
        <scheme val="minor"/>
      </rPr>
      <t xml:space="preserve">£52.29/150ml </t>
    </r>
  </si>
  <si>
    <t>Chlorothiazide 250mg/5ml oral suspension £36.04/50ml</t>
  </si>
  <si>
    <t>The Chlorothiazide 150mg/5ml or 250mg/5ml oral suspensions are the most cost-effective products</t>
  </si>
  <si>
    <t xml:space="preserve">No licensed liquid available- if appropriate switch to an alternative thiazide where tablets can be crushed or a licenced liquid formulation is available. </t>
  </si>
  <si>
    <t xml:space="preserve">Propylene glycol 40% in Clobetasol 0.05% cream £25.83/100g 	
</t>
  </si>
  <si>
    <t>Clomipramine 50mg/5ml oral suspension £42.36/100ml</t>
  </si>
  <si>
    <r>
      <t xml:space="preserve">Clonazepam 250micrograms/5ml oral solution </t>
    </r>
    <r>
      <rPr>
        <sz val="12"/>
        <color rgb="FFFF0000"/>
        <rFont val="Calibri"/>
        <family val="2"/>
        <scheme val="minor"/>
      </rPr>
      <t>£54.35/100ml HIGH COST</t>
    </r>
  </si>
  <si>
    <r>
      <t xml:space="preserve">Clonazepam 250micrograms/5ml oral suspension </t>
    </r>
    <r>
      <rPr>
        <sz val="12"/>
        <color rgb="FFFF0000"/>
        <rFont val="Calibri"/>
        <family val="2"/>
        <scheme val="minor"/>
      </rPr>
      <t>£247.28/100ml HIGH COST</t>
    </r>
  </si>
  <si>
    <t>Clonazepam 2mg tabelts £5.69/100</t>
  </si>
  <si>
    <t>Clonazepam 1mg tablets £41.56/100</t>
  </si>
  <si>
    <t>Clonazepam 500mcg tablets £4.23/100</t>
  </si>
  <si>
    <t>If an unlicensed 250microgram/ml liquid is needed, the oral solution is more cost-effective than the oral suspension</t>
  </si>
  <si>
    <r>
      <rPr>
        <sz val="12"/>
        <color theme="1"/>
        <rFont val="Calibri"/>
        <family val="2"/>
        <scheme val="minor"/>
      </rPr>
      <t>Tablets can be crushed and mixed with a small amount of soft food such as yogurt, honey, or mashed potato. This should be swallowed straight away without chewing.</t>
    </r>
    <r>
      <rPr>
        <u/>
        <sz val="12"/>
        <color theme="10"/>
        <rFont val="Calibri"/>
        <family val="2"/>
        <scheme val="minor"/>
      </rPr>
      <t xml:space="preserve"> https://www.medicinesforchildren.org.uk/medicines/clonazepam-for-preventing-seizures/</t>
    </r>
  </si>
  <si>
    <t xml:space="preserve">RCPCH and NPPG guidance states that 25mg/5ml clopidogrel (as base) should be prescribed as the standardised concentration of this medicine for children to reduce the risk of dosing errors. </t>
  </si>
  <si>
    <r>
      <t xml:space="preserve">Clopidogrel 25mg/5ml oral suspension </t>
    </r>
    <r>
      <rPr>
        <sz val="12"/>
        <color rgb="FFFF0000"/>
        <rFont val="Calibri"/>
        <family val="2"/>
        <scheme val="minor"/>
      </rPr>
      <t>£296.13/50ml HIGH COST</t>
    </r>
  </si>
  <si>
    <t xml:space="preserve">Clopidogrel 75mg/5ml oral solution £23.41/150ml </t>
  </si>
  <si>
    <t xml:space="preserve">Clopidogrel 75mg/5ml oral suspension £39.08/100ml	</t>
  </si>
  <si>
    <r>
      <t xml:space="preserve">Coal tar solution 5% in betamethasone valerate 0.025% ointment </t>
    </r>
    <r>
      <rPr>
        <sz val="12"/>
        <color rgb="FFFF0000"/>
        <rFont val="Calibri"/>
        <family val="2"/>
        <scheme val="minor"/>
      </rPr>
      <t>£53.71/100g HIGH COST</t>
    </r>
  </si>
  <si>
    <r>
      <t xml:space="preserve">Coal tar solution 6%/salicylic acid 2% in ointment (all bases) </t>
    </r>
    <r>
      <rPr>
        <sz val="12"/>
        <color rgb="FFFF0000"/>
        <rFont val="Calibri"/>
        <family val="2"/>
        <scheme val="minor"/>
      </rPr>
      <t>£180.90/100g HIGH COST</t>
    </r>
  </si>
  <si>
    <t>The BAD lists coal tar 2% w/w in yellow soft paraffin for moderate to severe chronic plaque psoriasis when other topical treatments such as vitamin D analogues and the commercial tar preparation Exorex® 5% lotion have been ineffective or unsuitable, where phototherapy is less effective (e.g. lower leg) and where the patient does not wish to take or is unsuitable for systemic treatment.                                                Coal tar preparations may not be interchangeable. Check with the original prescriber. Coal tar solution, and coal tar solution (strong), are different products. So Coal tar solution 6% is different from coal tar 6%.</t>
  </si>
  <si>
    <t xml:space="preserve">Cyclizine 50mg/5ml oral solution £14.86/100ml </t>
  </si>
  <si>
    <t xml:space="preserve">Cyclizine 50mg/5ml oral suspension £30.06/100ml </t>
  </si>
  <si>
    <r>
      <t>Co-careldopa 12.5mg/50mg/5ml oral suspension</t>
    </r>
    <r>
      <rPr>
        <sz val="12"/>
        <color rgb="FFFF0000"/>
        <rFont val="Calibri"/>
        <family val="2"/>
        <scheme val="minor"/>
      </rPr>
      <t xml:space="preserve"> £115.07/100ml HIGH COST</t>
    </r>
  </si>
  <si>
    <r>
      <t xml:space="preserve">Co-careldopa 25mg/100mg/5ml oral suspension </t>
    </r>
    <r>
      <rPr>
        <sz val="12"/>
        <color rgb="FFFF0000"/>
        <rFont val="Calibri"/>
        <family val="2"/>
        <scheme val="minor"/>
      </rPr>
      <t>£51.76/100ml HIGH COST</t>
    </r>
  </si>
  <si>
    <r>
      <t xml:space="preserve">Colecalciferol 10,000units/5ml oral solution </t>
    </r>
    <r>
      <rPr>
        <sz val="12"/>
        <color rgb="FFFF0000"/>
        <rFont val="Calibri"/>
        <family val="2"/>
        <scheme val="minor"/>
      </rPr>
      <t>£65.20/20ml HIGH COST</t>
    </r>
  </si>
  <si>
    <r>
      <rPr>
        <sz val="12"/>
        <color theme="1"/>
        <rFont val="Calibri"/>
        <family val="2"/>
        <scheme val="minor"/>
      </rPr>
      <t>Cyanocobalamin solution (any strength) is prohibited on the NHS in England and Wales and should not be prescribed on an NHS prescription. In Wales, cyanocobalamin tablets may only be prescribed on the NHS for patients who are vegan (check brand is suitable for vegans, see</t>
    </r>
    <r>
      <rPr>
        <u/>
        <sz val="12"/>
        <color theme="10"/>
        <rFont val="Calibri"/>
        <family val="2"/>
        <scheme val="minor"/>
      </rPr>
      <t xml:space="preserve"> https://www.sps.nhs.uk/articles/avoiding-animal-contents-within-medicines/</t>
    </r>
    <r>
      <rPr>
        <sz val="12"/>
        <color theme="1"/>
        <rFont val="Calibri"/>
        <family val="2"/>
        <scheme val="minor"/>
      </rPr>
      <t>) or who have a proven vitamin B12 deficiency of dietary origin for the treatment or prevention of vitamin B12 deficiency (must be endorsed SLS).</t>
    </r>
  </si>
  <si>
    <t xml:space="preserve">
</t>
  </si>
  <si>
    <t>Licensed tablets available. Cyanocobalamin injection is considered less suitable for prescribing. If an injection is needed consider hydroxycobalamin injection. Any strength cyanocobalamin solution is on the Black List (Part XVIIIA Drug Tariff)</t>
  </si>
  <si>
    <t>Promethazine 5mg/5ml oral solution sugar free £4.08/100ml</t>
  </si>
  <si>
    <t>Prochlorperazine 3mg buccal tablets £15.95/50</t>
  </si>
  <si>
    <t>Consider switching to an alternative anti-emetic available as a licensed liquid or buccal formulation</t>
  </si>
  <si>
    <r>
      <rPr>
        <sz val="12"/>
        <color theme="1"/>
        <rFont val="Calibri"/>
        <family val="2"/>
        <scheme val="minor"/>
      </rPr>
      <t>see BNF for suitable appropriate alternative option</t>
    </r>
    <r>
      <rPr>
        <u/>
        <sz val="12"/>
        <color theme="10"/>
        <rFont val="Calibri"/>
        <family val="2"/>
        <scheme val="minor"/>
      </rPr>
      <t xml:space="preserve">s and which anti emetics are suitable for different conditions https://bnf.nice.org.uk/treatment-summaries/nausea-and-labyrinth-disorders/ </t>
    </r>
    <r>
      <rPr>
        <sz val="12"/>
        <color theme="1"/>
        <rFont val="Calibri"/>
        <family val="2"/>
        <scheme val="minor"/>
      </rPr>
      <t xml:space="preserve">If an alternative anti emetic is appropriate, ensure important safety information foris followed. </t>
    </r>
  </si>
  <si>
    <t>Coal tar solution 5% cutaneous emulsion £10.14/100ml £20.30/250ml</t>
  </si>
  <si>
    <r>
      <rPr>
        <sz val="12"/>
        <color theme="1"/>
        <rFont val="Calibri"/>
        <family val="2"/>
        <scheme val="minor"/>
      </rPr>
      <t>May need specialist input to switch. See</t>
    </r>
    <r>
      <rPr>
        <u/>
        <sz val="12"/>
        <color theme="10"/>
        <rFont val="Calibri"/>
        <family val="2"/>
        <scheme val="minor"/>
      </rPr>
      <t xml:space="preserve"> https://www.sps.nhs.uk/articles/parkinsons-disease-medicines-in-swallowing-difficulties/</t>
    </r>
    <r>
      <rPr>
        <sz val="12"/>
        <color theme="1"/>
        <rFont val="Calibri"/>
        <family val="2"/>
        <scheme val="minor"/>
      </rPr>
      <t xml:space="preserve"> for further switching advice</t>
    </r>
  </si>
  <si>
    <t>Various licensed preparations available (including effervescent tablets and liquids), alone or in combination with calcium carbonate (ensure combination use is appropriate) and alendronic acid (see under alendronic acid).</t>
  </si>
  <si>
    <r>
      <rPr>
        <sz val="12"/>
        <color theme="10"/>
        <rFont val="Calibri"/>
        <family val="2"/>
        <scheme val="minor"/>
      </rPr>
      <t xml:space="preserve">See </t>
    </r>
    <r>
      <rPr>
        <u/>
        <sz val="12"/>
        <color theme="10"/>
        <rFont val="Calibri"/>
        <family val="2"/>
        <scheme val="minor"/>
      </rPr>
      <t xml:space="preserve">https://www.sps.nhs.uk/articles/safety-considerations-when-using-vitamin-d/ for safety considerations of vitamin D                                 </t>
    </r>
    <r>
      <rPr>
        <sz val="12"/>
        <color theme="1"/>
        <rFont val="Calibri"/>
        <family val="2"/>
        <scheme val="minor"/>
      </rPr>
      <t xml:space="preserve">Colecalciferol capsules are not open-able because they are soft capsules, but some of the tablets are crushable (check product information). May be more acceptable to some patients than the liquid, which is generally oily.                                                        </t>
    </r>
    <r>
      <rPr>
        <u/>
        <sz val="12"/>
        <color theme="10"/>
        <rFont val="Calibri"/>
        <family val="2"/>
        <scheme val="minor"/>
      </rPr>
      <t xml:space="preserve"> </t>
    </r>
    <r>
      <rPr>
        <sz val="12"/>
        <color theme="1"/>
        <rFont val="Calibri"/>
        <family val="2"/>
        <scheme val="minor"/>
      </rPr>
      <t xml:space="preserve">Note that when treating vitamin D deficiency,  divide the total course into a convenient number of weeks/doses. </t>
    </r>
  </si>
  <si>
    <t xml:space="preserve">Dantrolene 25mg/5ml oral suspension £45.07/100ml </t>
  </si>
  <si>
    <t xml:space="preserve">Dantrolene 100mg/5ml oral suspension £58.55/100ml </t>
  </si>
  <si>
    <t>Diazoxide 50mg/5ml oral suspension £64.26/100ml</t>
  </si>
  <si>
    <t>Diltiazem 60mg/5ml oral suspension £14.11/100ml</t>
  </si>
  <si>
    <t>Diltiazem 0.2% cream £39.29/10g</t>
  </si>
  <si>
    <t xml:space="preserve">Dosulepin 75mg/5ml oral solution £41.27/150ml </t>
  </si>
  <si>
    <t xml:space="preserve">Doxazosin 1mg/5ml oral solution £17.69/150ml </t>
  </si>
  <si>
    <t xml:space="preserve">Doxazosin 4mg/5ml oral suspension £32.43/150ml </t>
  </si>
  <si>
    <t>No licensed dabigatran liquid available</t>
  </si>
  <si>
    <t>Rivaroxaban 1mg/ml granules for oral suspension sugar-free £18.00/103.4ml</t>
  </si>
  <si>
    <r>
      <t xml:space="preserve">Rivaroxaban 10mg capsules </t>
    </r>
    <r>
      <rPr>
        <sz val="12"/>
        <color rgb="FFFF0000"/>
        <rFont val="Calibri"/>
        <family val="2"/>
        <scheme val="minor"/>
      </rPr>
      <t>£45.36/28</t>
    </r>
  </si>
  <si>
    <r>
      <t>Rivaroxaban 15mg capsules</t>
    </r>
    <r>
      <rPr>
        <sz val="12"/>
        <color rgb="FFFF0000"/>
        <rFont val="Calibri"/>
        <family val="2"/>
        <scheme val="minor"/>
      </rPr>
      <t xml:space="preserve"> £45.36/28</t>
    </r>
  </si>
  <si>
    <r>
      <t xml:space="preserve">Rivaroxaban 20mg capsules  </t>
    </r>
    <r>
      <rPr>
        <sz val="12"/>
        <color rgb="FFFF0000"/>
        <rFont val="Calibri"/>
        <family val="2"/>
        <scheme val="minor"/>
      </rPr>
      <t>£45.36/28</t>
    </r>
  </si>
  <si>
    <r>
      <t>Rivaroxaban 5mg/5ml oral suspension sugar free licenced products available, SmPCs available on MHRA website. DM+D lists prices bewteen</t>
    </r>
    <r>
      <rPr>
        <sz val="12"/>
        <color rgb="FFFF0000"/>
        <rFont val="Calibri"/>
        <family val="2"/>
        <scheme val="minor"/>
      </rPr>
      <t xml:space="preserve"> £78.50 to £133.46 for 200ml HIGH COST</t>
    </r>
  </si>
  <si>
    <t>Consider switching to pixaban, edoxaban or rivaroxaban tablets are all available as tablets that are licensed to be crushed and mixed with water or apple puree immediately prior to use and oral administration (more cost-effective). Apixaban can also be crushed and suspended in water, 5% glucose in water (G5W), or apple juice for immediate oral administration. See individual SPC for details. Liaise with specialist, if appropriate.  Rivoroxaban is also available as granules for oral suspension.  If dabigatran is the preferred DOAC, consider switching to licensed dabigatran granules (designed to be given with apple juice or soft food, as per the Summary of Product Characteristics). Dabigatran capsules should NOT be opened as this will impact bioavailability.</t>
  </si>
  <si>
    <r>
      <rPr>
        <sz val="12"/>
        <color theme="1"/>
        <rFont val="Calibri"/>
        <family val="2"/>
        <scheme val="minor"/>
      </rPr>
      <t>See also:</t>
    </r>
    <r>
      <rPr>
        <u/>
        <sz val="12"/>
        <color theme="10"/>
        <rFont val="Calibri"/>
        <family val="2"/>
        <scheme val="minor"/>
      </rPr>
      <t xml:space="preserve"> https://www.sps.nhs.uk/articles/anticoagulant-suggestions-for-adults-with-swallowing-difficulties/</t>
    </r>
  </si>
  <si>
    <t>Dantrolene 25mg/5ml oral solution £42.56/150ml</t>
  </si>
  <si>
    <r>
      <t xml:space="preserve">The plain tablets can be crushed and mixed with water for administration. </t>
    </r>
    <r>
      <rPr>
        <sz val="12"/>
        <color rgb="FFFF0000"/>
        <rFont val="Calibri"/>
        <family val="2"/>
        <scheme val="minor"/>
      </rPr>
      <t>They should be crushed with care to avoid inhalation of the dust by the carer.</t>
    </r>
    <r>
      <rPr>
        <sz val="12"/>
        <color theme="1"/>
        <rFont val="Calibri"/>
        <family val="2"/>
        <scheme val="minor"/>
      </rPr>
      <t xml:space="preserve"> </t>
    </r>
  </si>
  <si>
    <t>Dexamethasone 1mg tablets  £3.54/30</t>
  </si>
  <si>
    <t>Dexamethasone 2mg tablets £3.20/50</t>
  </si>
  <si>
    <r>
      <t>Dexamethasone 4mg tablets</t>
    </r>
    <r>
      <rPr>
        <sz val="12"/>
        <color rgb="FFFF0000"/>
        <rFont val="Calibri"/>
        <family val="2"/>
        <scheme val="minor"/>
      </rPr>
      <t xml:space="preserve"> £51.80/50 HIGH COST</t>
    </r>
  </si>
  <si>
    <t>The SPCs say the 5mg, 10mg and 20mg tablets (all immediate release) tablets are scored. Manufacturers state that tablets may be broken along score lines for ease of swallowing, but not to divide into equal doses. Check individual SPC for details.</t>
  </si>
  <si>
    <r>
      <t xml:space="preserve">Diazepam 2.5mg/5ml oral suspension </t>
    </r>
    <r>
      <rPr>
        <sz val="12"/>
        <color rgb="FFFF0000"/>
        <rFont val="Calibri"/>
        <family val="2"/>
        <scheme val="minor"/>
      </rPr>
      <t>£85.37/350ml HIGH COST</t>
    </r>
  </si>
  <si>
    <r>
      <t xml:space="preserve">Diazepam 2.5mg/5ml oral solution </t>
    </r>
    <r>
      <rPr>
        <sz val="12"/>
        <color rgb="FFFF0000"/>
        <rFont val="Calibri"/>
        <family val="2"/>
        <scheme val="minor"/>
      </rPr>
      <t>£109.23/1000ml HIGH COST</t>
    </r>
  </si>
  <si>
    <r>
      <t xml:space="preserve">Diazepam 10mg/5ml oral suspension </t>
    </r>
    <r>
      <rPr>
        <sz val="12"/>
        <color rgb="FFFF0000"/>
        <rFont val="Calibri"/>
        <family val="2"/>
        <scheme val="minor"/>
      </rPr>
      <t>£207.37/100ml HIGH COST</t>
    </r>
  </si>
  <si>
    <t>Diazepam tablets can be crushed and dispersed in water for oral administration.</t>
  </si>
  <si>
    <t>No suitable licenced alternatives available</t>
  </si>
  <si>
    <r>
      <t xml:space="preserve">Diazoxide 250mg/5ml oral suspension </t>
    </r>
    <r>
      <rPr>
        <sz val="12"/>
        <color rgb="FFFF0000"/>
        <rFont val="Calibri"/>
        <family val="2"/>
        <scheme val="minor"/>
      </rPr>
      <t>£361.30/30ml HIGH COST</t>
    </r>
    <r>
      <rPr>
        <sz val="12"/>
        <rFont val="Calibri"/>
        <family val="2"/>
        <scheme val="minor"/>
      </rPr>
      <t xml:space="preserve">
 </t>
    </r>
  </si>
  <si>
    <r>
      <t xml:space="preserve">Diclofenac 50mg/5ml oral suspension </t>
    </r>
    <r>
      <rPr>
        <sz val="12"/>
        <color rgb="FFFF0000"/>
        <rFont val="Calibri"/>
        <family val="2"/>
        <scheme val="minor"/>
      </rPr>
      <t>£40.44/150ml HIGH COST</t>
    </r>
    <r>
      <rPr>
        <sz val="12"/>
        <rFont val="Calibri"/>
        <family val="2"/>
        <scheme val="minor"/>
      </rPr>
      <t xml:space="preserve">
</t>
    </r>
  </si>
  <si>
    <t xml:space="preserve">Consider switching to an alternative NSAID, e.g., ibuprofen (most cost-effective) or naproxen, available as a suitable licensed formulation. </t>
  </si>
  <si>
    <t xml:space="preserve">Topical formulations may be appropriate for localised pain. </t>
  </si>
  <si>
    <r>
      <t xml:space="preserve">Dhydrocodeine 10mg/5ml oral suspension </t>
    </r>
    <r>
      <rPr>
        <sz val="12"/>
        <color rgb="FFFF0000"/>
        <rFont val="Calibri"/>
        <family val="2"/>
        <scheme val="minor"/>
      </rPr>
      <t>£130.80/100ml HIGH COST</t>
    </r>
  </si>
  <si>
    <t>Prices will vary based on analgesic chosen.</t>
  </si>
  <si>
    <t>Review for continued need and consider switching to an alternative analgesic available in a liquid format</t>
  </si>
  <si>
    <t>Diltiazem capsules/tablets should be prescribed by brand as licensing and modified release properties differ by different preparations  Monitor if switching between brands/formulations.</t>
  </si>
  <si>
    <t xml:space="preserve">The 60mg generic preparation is not slow-release and can be crushed. Patients on once or twice-daily modified-release preparations may need to be converted onto three-times-daily doses of the generic preparation. The modified-release (MR) capsules can be opened and the contents mixed with soft food, e.g. yoghurt or apple puree, for administration but the modified-release capsule contents must NOT be crushed or chewed. This method may not be suitable for patients with limited understanding or impaired ability to follow instructions. </t>
  </si>
  <si>
    <t>No suitable licensed preparation available for patients who are unable to swallow the solid oral dosage form. Consider changing to an alternative calcium channel blocker for appropriate indications where there is a suitable preparation available, e.g.,see amlodipine, verapamil, if appropriate.</t>
  </si>
  <si>
    <t>Diltiazem 60mg modified-release tablets £4.98/84</t>
  </si>
  <si>
    <t>Consider switching to licensed glyceryl trinitrate (GTN) rectal preparation. However this may not be suitable as it could cause intolerable headaches.</t>
  </si>
  <si>
    <r>
      <t>Glyceryl trinitrate 0.2% rectal ointment</t>
    </r>
    <r>
      <rPr>
        <sz val="12"/>
        <color rgb="FFFF0000"/>
        <rFont val="Calibri"/>
        <family val="2"/>
        <scheme val="minor"/>
      </rPr>
      <t xml:space="preserve"> ££52.81/30g</t>
    </r>
  </si>
  <si>
    <t xml:space="preserve">Diltiazem 2% cream £12.43/30g </t>
  </si>
  <si>
    <t xml:space="preserve">Diltiazem 2% ointment £10.65/30g </t>
  </si>
  <si>
    <r>
      <rPr>
        <sz val="12"/>
        <color theme="1"/>
        <rFont val="Calibri"/>
        <family val="2"/>
        <scheme val="minor"/>
      </rPr>
      <t>Glyceryly trinitrate ointment is first-line, but CKS recommends seeking specialist advice for alternaties e.g.diltiazem if glyceryl trinitrate causes intolerable headaches.</t>
    </r>
    <r>
      <rPr>
        <u/>
        <sz val="12"/>
        <color theme="10"/>
        <rFont val="Calibri"/>
        <family val="2"/>
        <scheme val="minor"/>
      </rPr>
      <t xml:space="preserve"> https://cks.nice.org.uk/topics/anal-fissure/management/management/</t>
    </r>
  </si>
  <si>
    <r>
      <t xml:space="preserve">Dosulepin 25mg/5ml oral solution </t>
    </r>
    <r>
      <rPr>
        <sz val="12"/>
        <color rgb="FFFF0000"/>
        <rFont val="Calibri"/>
        <family val="2"/>
        <scheme val="minor"/>
      </rPr>
      <t>£167.50/500ml HIGH COST</t>
    </r>
  </si>
  <si>
    <r>
      <rPr>
        <sz val="12"/>
        <color theme="1"/>
        <rFont val="Calibri"/>
        <family val="2"/>
        <scheme val="minor"/>
      </rPr>
      <t>See also:</t>
    </r>
    <r>
      <rPr>
        <u/>
        <sz val="12"/>
        <color theme="10"/>
        <rFont val="Calibri"/>
        <family val="2"/>
        <scheme val="minor"/>
      </rPr>
      <t xml:space="preserve"> https://www.sps.nhs.uk/articles/ssri-suggestions-for-adults-with-swallowing-difficulties/</t>
    </r>
  </si>
  <si>
    <r>
      <t xml:space="preserve">Doxycycline 50mg/5ml oral suspension </t>
    </r>
    <r>
      <rPr>
        <sz val="12"/>
        <color rgb="FFFF0000"/>
        <rFont val="Calibri"/>
        <family val="2"/>
        <scheme val="minor"/>
      </rPr>
      <t>£132.99/100ml HIGH COST</t>
    </r>
  </si>
  <si>
    <r>
      <t>Doxazosin 1mg/5ml oral suspension</t>
    </r>
    <r>
      <rPr>
        <sz val="12"/>
        <color rgb="FFFF0000"/>
        <rFont val="Calibri"/>
        <family val="2"/>
        <scheme val="minor"/>
      </rPr>
      <t xml:space="preserve"> £51.57/100ml </t>
    </r>
  </si>
  <si>
    <r>
      <t xml:space="preserve">Doxazosin 4mg/5ml oral solution </t>
    </r>
    <r>
      <rPr>
        <sz val="12"/>
        <color rgb="FFFF0000"/>
        <rFont val="Calibri"/>
        <family val="2"/>
        <scheme val="minor"/>
      </rPr>
      <t xml:space="preserve">£41.41/150ml </t>
    </r>
  </si>
  <si>
    <t xml:space="preserve">The information in NEWT about dispersing in de-ionised water refers to presence chloride ions in tap water, doxazosin will form the less soluble chloride salt of doxazosin in the presence of chloride ions. This is relevant when preparing an oral solution/suspension with a required shelf-life of several days. It is less relevant when dispersing a tablet for immediate administration. Chloride ions are present in stomach acid. </t>
  </si>
  <si>
    <t>Most standard tablets disperse readily in de-ionised water for oral administration. 
Modified-release tablets should NOT be crushed. 
Multiples of the 4mg tablets are more cost-effective than the 8mg tablets.</t>
  </si>
  <si>
    <t>Enalapril 1.25mg/5ml oral suspension £23.26/150ml</t>
  </si>
  <si>
    <t>Enalapril 10mg/5ml oral suspension £25.23/100ml</t>
  </si>
  <si>
    <t xml:space="preserve">Eosin 2% solution £24.14/100ml </t>
  </si>
  <si>
    <t xml:space="preserve">Ergocalciferol 1,000units/5ml oral solution £31.47/100ml </t>
  </si>
  <si>
    <t xml:space="preserve">Ergocalciferol 3,000units/ml oral solution £41.00/60ml </t>
  </si>
  <si>
    <t>Ergocalciferol 6,000units/5ml oral solution £34.50/100ml</t>
  </si>
  <si>
    <t>Ergocalciferol 10,000units/5ml oral solution £33.51/100ml</t>
  </si>
  <si>
    <r>
      <rPr>
        <sz val="12"/>
        <color theme="1"/>
        <rFont val="Calibri"/>
        <family val="2"/>
        <scheme val="minor"/>
      </rPr>
      <t>See also</t>
    </r>
    <r>
      <rPr>
        <u/>
        <sz val="12"/>
        <color theme="10"/>
        <rFont val="Calibri"/>
        <family val="2"/>
        <scheme val="minor"/>
      </rPr>
      <t xml:space="preserve"> https://www.medicinesforchildren.org.uk/medicines/captopril-for-heart-failure/</t>
    </r>
  </si>
  <si>
    <r>
      <t>Enalapril available as a licensed liquid (HIGH COST) or consider switching to rampril or captopril for appropriate patients, which are both also available as licensed liquids (</t>
    </r>
    <r>
      <rPr>
        <sz val="12"/>
        <color rgb="FFFF0000"/>
        <rFont val="Calibri"/>
        <family val="2"/>
        <scheme val="minor"/>
      </rPr>
      <t>HIGH COST</t>
    </r>
    <r>
      <rPr>
        <sz val="12"/>
        <rFont val="Calibri"/>
        <family val="2"/>
        <scheme val="minor"/>
      </rPr>
      <t xml:space="preserve">) for patients unable to swallow the solid oral dosage form. Enalapril tablets also available as an orodispersible formulation </t>
    </r>
    <r>
      <rPr>
        <sz val="12"/>
        <color rgb="FFFF0000"/>
        <rFont val="Calibri"/>
        <family val="2"/>
        <scheme val="minor"/>
      </rPr>
      <t>(HIGH COST)</t>
    </r>
  </si>
  <si>
    <r>
      <rPr>
        <sz val="12"/>
        <color theme="1"/>
        <rFont val="Calibri"/>
        <family val="2"/>
        <scheme val="minor"/>
      </rPr>
      <t>Enalapril 5mg/5ml oral sultion sugar-free</t>
    </r>
    <r>
      <rPr>
        <sz val="12"/>
        <rFont val="Calibri"/>
        <family val="2"/>
        <scheme val="minor"/>
      </rPr>
      <t xml:space="preserve"> </t>
    </r>
    <r>
      <rPr>
        <sz val="12"/>
        <color rgb="FFFF0000"/>
        <rFont val="Calibri"/>
        <family val="2"/>
        <scheme val="minor"/>
      </rPr>
      <t>£245.14/150ml HIGH COST</t>
    </r>
  </si>
  <si>
    <r>
      <t>Enalapril 1mg orodispersible sugar free tablets (Aqumeldi)</t>
    </r>
    <r>
      <rPr>
        <sz val="12"/>
        <color rgb="FFFF0000"/>
        <rFont val="Calibri"/>
        <family val="2"/>
        <scheme val="minor"/>
      </rPr>
      <t xml:space="preserve"> £68.48/50 £136.97/100 (High COST)</t>
    </r>
    <r>
      <rPr>
        <sz val="12"/>
        <color theme="1"/>
        <rFont val="Calibri"/>
        <family val="2"/>
        <scheme val="minor"/>
      </rPr>
      <t xml:space="preserve"> [DM+D]</t>
    </r>
  </si>
  <si>
    <r>
      <t xml:space="preserve">Enalapril 0.25mg orodispersible sugar free tablets (Aqumeldi) </t>
    </r>
    <r>
      <rPr>
        <sz val="12"/>
        <color rgb="FFFF0000"/>
        <rFont val="Calibri"/>
        <family val="2"/>
        <scheme val="minor"/>
      </rPr>
      <t>£34.25/50 £68.48/100 (High COST)</t>
    </r>
    <r>
      <rPr>
        <sz val="12"/>
        <color theme="1"/>
        <rFont val="Calibri"/>
        <family val="2"/>
        <scheme val="minor"/>
      </rPr>
      <t xml:space="preserve"> [DM+D]</t>
    </r>
  </si>
  <si>
    <r>
      <rPr>
        <sz val="12"/>
        <color theme="1"/>
        <rFont val="Calibri"/>
        <family val="2"/>
        <scheme val="minor"/>
      </rPr>
      <t>See also</t>
    </r>
    <r>
      <rPr>
        <u/>
        <sz val="12"/>
        <color theme="10"/>
        <rFont val="Calibri"/>
        <family val="2"/>
        <scheme val="minor"/>
      </rPr>
      <t xml:space="preserve"> https://www.sps.nhs.uk/articles/acei-suggestions-for-adults-with-swallowing-difficulties/</t>
    </r>
  </si>
  <si>
    <r>
      <rPr>
        <sz val="12"/>
        <color theme="1"/>
        <rFont val="Calibri"/>
        <family val="2"/>
        <scheme val="minor"/>
      </rPr>
      <t>Enalapril licenced for use in children,  see also</t>
    </r>
    <r>
      <rPr>
        <u/>
        <sz val="12"/>
        <color theme="10"/>
        <rFont val="Calibri"/>
        <family val="2"/>
        <scheme val="minor"/>
      </rPr>
      <t xml:space="preserve"> https://www.medicinesforchildren.org.uk/medicines/enalapril-for-high-blood-pressure/</t>
    </r>
  </si>
  <si>
    <r>
      <t>Entacapone 200mg/5ml oral suspension</t>
    </r>
    <r>
      <rPr>
        <sz val="12"/>
        <color rgb="FFFF0000"/>
        <rFont val="Calibri"/>
        <family val="2"/>
        <scheme val="minor"/>
      </rPr>
      <t xml:space="preserve"> £1017.29/300ml HIGH COST</t>
    </r>
  </si>
  <si>
    <r>
      <rPr>
        <sz val="12"/>
        <color theme="1"/>
        <rFont val="Calibri"/>
        <family val="2"/>
        <scheme val="minor"/>
      </rPr>
      <t>Unlicensed entacapone oral suspension listed in the Drug Tariff is EXTREMELY HIGH COST (&gt; £1000/bottle). See also</t>
    </r>
    <r>
      <rPr>
        <u/>
        <sz val="12"/>
        <color theme="10"/>
        <rFont val="Calibri"/>
        <family val="2"/>
        <scheme val="minor"/>
      </rPr>
      <t xml:space="preserve"> https://www.sps.nhs.uk/articles/parkinsons-disease-medicines-in-swallowing-difficulties/</t>
    </r>
  </si>
  <si>
    <t>The tablets can be crushed and given in jam, honey or orange juice for oral administration. It has a bitter taste. Entacapone tablets, when crushed, produces red dust that may stain.</t>
  </si>
  <si>
    <t>The BAD list eosin 2% solution for ulcerative, erosive or weeping wounds, or inflammatory skin disease, including around stomas. Consider an alternative licensed product. Check with specialist before switching.</t>
  </si>
  <si>
    <t xml:space="preserve">Ergocalciferol 100,000units/5ml oral solution £3/20m9.53l 	</t>
  </si>
  <si>
    <t xml:space="preserve">The BNF states that ergocalciferol 400 units is equivalent to 10 micrograms; dose expressed as units. Martindate states that ergocalciferol is likely less effective, on a unit for unit basis, than colecalciferol.Consider switching to a licensed preparation of colecalciferol.
</t>
  </si>
  <si>
    <t>The tablets can be crushed and mixed with water for administration</t>
  </si>
  <si>
    <r>
      <rPr>
        <sz val="12"/>
        <color theme="1"/>
        <rFont val="Calibri"/>
        <family val="2"/>
        <scheme val="minor"/>
      </rPr>
      <t>RCPCH and NPPG guidance states that 400mg/5ml ethambutol hydrochloride for use as a phosphate binder) should be prescribed as the standardised concentration of this medicine for children to reduce the risk of dosing errors.</t>
    </r>
    <r>
      <rPr>
        <u/>
        <sz val="12"/>
        <color theme="10"/>
        <rFont val="Calibri"/>
        <family val="2"/>
        <scheme val="minor"/>
      </rPr>
      <t xml:space="preserve"> https://nppg.org.uk/standardised-strengths-of-liquid-medicines-for-children/ </t>
    </r>
  </si>
  <si>
    <t>Consider switching to colecalciferol. Various licensed colecalciferol preparations available (including effervescent tablets and liquids), alone or in combination with calcium carbonate. See under colecalciferol for further details. Licenced ergocalciferol injection available where a switch to cholecalciferol is not suitable.</t>
  </si>
  <si>
    <t xml:space="preserve">Ergocalciferol 300,000units/1ml solution for injection ampoules £14.03/ampuole </t>
  </si>
  <si>
    <t>Ferrous sulfate 60mg/5ml oral solution £28.56/100ml</t>
  </si>
  <si>
    <t xml:space="preserve">Furosemide 5mg/5ml oral solution £37.60/150ml </t>
  </si>
  <si>
    <t>Traditionally oral iron salts were taken as split dose, two or three times a day. More recent data suggest that lower doses and more infrequent administration may be just as effective, while probably associated with lower rates of adverse effects. See BNF for elemental iron content and dose conversion.</t>
  </si>
  <si>
    <r>
      <t xml:space="preserve">Fexofenadine 180mg/5ml oral suspension </t>
    </r>
    <r>
      <rPr>
        <sz val="12"/>
        <color rgb="FFFF0000"/>
        <rFont val="Calibri"/>
        <family val="2"/>
        <scheme val="minor"/>
      </rPr>
      <t>£133.24/100ml HIGH COST</t>
    </r>
  </si>
  <si>
    <t>Cetirizine 1mg/ml oral solution sugar free £12.11/200ml</t>
  </si>
  <si>
    <t>If appropriate, consider switch to alternative antihistamine available as a suitable licensed dosage form, e.g., loratadine oral solution sugar-free or cetirizine oral solution sugar-free</t>
  </si>
  <si>
    <r>
      <t xml:space="preserve">Flecainide 25mg/5ml oral solution sugar free </t>
    </r>
    <r>
      <rPr>
        <sz val="12"/>
        <color rgb="FFFF0000"/>
        <rFont val="Calibri"/>
        <family val="2"/>
        <scheme val="minor"/>
      </rPr>
      <t>£375.00/300ml HIGH COST</t>
    </r>
  </si>
  <si>
    <t>Licensed oral solution available - HIGH COST</t>
  </si>
  <si>
    <t xml:space="preserve">The information in NEWT about dispersing in de-ionised water refers to presence chloride ions in tap water which are also present in stomach acid. </t>
  </si>
  <si>
    <t>The tablets can be crushed and dispersed in de-ionised water for oral administration. Tap water should not be used. May have a local anaesthetic action on the tongue and should be used with care. See comments</t>
  </si>
  <si>
    <t xml:space="preserve">The tablets will disperse in water, they disperse within one minute. 
The tablets are scored.
The score line is only to facilitate breaking for ease of swallowing and not to divide into equal doses.  </t>
  </si>
  <si>
    <t xml:space="preserve">Fludrocortisone 50micrograms/5ml oral suspension £31.98/100ml </t>
  </si>
  <si>
    <t>Fludrocortisone 100micrograms/5ml oral suspension £31.92/100ml</t>
  </si>
  <si>
    <t>The 2.5mg/5ml sugar-free oral solution is much more cost-effective than the 5mg/ml strength. Note: the indication for 400mcg tablets is only for neural tube defects pre- or during pregancy. They would not be used for folate deficiency.</t>
  </si>
  <si>
    <r>
      <t xml:space="preserve">Furosemide 5mg/5ml oral suspension </t>
    </r>
    <r>
      <rPr>
        <sz val="12"/>
        <color rgb="FFFF0000"/>
        <rFont val="Calibri"/>
        <family val="2"/>
        <scheme val="minor"/>
      </rPr>
      <t>£168.04/100ml HIGH COST</t>
    </r>
  </si>
  <si>
    <t>Furosemide 5mg/5ml oral suspension (special) is extremely high cost. Licenced products are higher strenth and may not be practical for administering childrens doses.</t>
  </si>
  <si>
    <t>* Drug Tariff (England and Wales) Nov 25    § NEWT guidelines for administration of medication to patients with enteral feeding tubes or swallowing difficulties, 4th edition (2021).
‡ Enteral Feeding Handbook, 3rd edition (2015)        ** Scottish Drug Tariff  Nov 25</t>
  </si>
  <si>
    <t xml:space="preserve">Gliclazide 40mg/5ml oral suspension £18.44/100ml </t>
  </si>
  <si>
    <t xml:space="preserve">Glycopyrronium bromide 2.5mg/5ml oral suspension £40.01/200ml </t>
  </si>
  <si>
    <t xml:space="preserve">Glycopyrronium bromide 5mg/5ml oral suspension £13.93/50ml </t>
  </si>
  <si>
    <t xml:space="preserve">Glycopyrronium bromide 0.05% topical solution £36.10/500ml </t>
  </si>
  <si>
    <r>
      <t xml:space="preserve">Gabapentin 100mg/5ml oral solution </t>
    </r>
    <r>
      <rPr>
        <sz val="12"/>
        <color rgb="FFFF0000"/>
        <rFont val="Calibri"/>
        <family val="2"/>
        <scheme val="minor"/>
      </rPr>
      <t>£175.66/100ml HIGH COST</t>
    </r>
  </si>
  <si>
    <r>
      <t>Gabapentin 100mg/5ml oral suspension</t>
    </r>
    <r>
      <rPr>
        <sz val="12"/>
        <color rgb="FFFF0000"/>
        <rFont val="Calibri"/>
        <family val="2"/>
        <scheme val="minor"/>
      </rPr>
      <t xml:space="preserve"> £71.95/100ml HIGH COST</t>
    </r>
  </si>
  <si>
    <r>
      <t xml:space="preserve">Gabapentin 400mg/5ml suspension </t>
    </r>
    <r>
      <rPr>
        <sz val="12"/>
        <color rgb="FFFF0000"/>
        <rFont val="Calibri"/>
        <family val="2"/>
        <scheme val="minor"/>
      </rPr>
      <t xml:space="preserve">£88.29/200ml HIGH COST	</t>
    </r>
  </si>
  <si>
    <t>The 30mg modified-release gliclazide tablet is therapeutically equivalent to 80mg immediate-release. If a switch is undertaken then it is important to undertake blood monitoring.</t>
  </si>
  <si>
    <t xml:space="preserve">Gliclazide 80mg/5ml oral suspension £16.85/150ml	</t>
  </si>
  <si>
    <r>
      <t xml:space="preserve">Glyceryl trinitrate 0.2% ointment </t>
    </r>
    <r>
      <rPr>
        <sz val="12"/>
        <color rgb="FFFF0000"/>
        <rFont val="Calibri"/>
        <family val="2"/>
        <scheme val="minor"/>
      </rPr>
      <t xml:space="preserve">£52.81/30g HIGH COST	</t>
    </r>
  </si>
  <si>
    <t xml:space="preserve">Glycopyrronium bromide 200micrograms/5ml oral solution £17.71/100ml </t>
  </si>
  <si>
    <t xml:space="preserve">Glycopyrronium bromide 200micrograms/5ml oral suspension £12.55/100ml </t>
  </si>
  <si>
    <t>Glycopyrronium bromide 500micrograms/5ml oral solution £9.75/100ml</t>
  </si>
  <si>
    <r>
      <t>Glycopyrronium bromide 500micrograms/5ml oral suspensio</t>
    </r>
    <r>
      <rPr>
        <sz val="12"/>
        <color theme="1"/>
        <rFont val="Calibri"/>
        <family val="2"/>
        <scheme val="minor"/>
      </rPr>
      <t xml:space="preserve">n £21.92/300ml </t>
    </r>
  </si>
  <si>
    <r>
      <t>Glycopyrronium bromide 2.5mg/5ml oral solution</t>
    </r>
    <r>
      <rPr>
        <sz val="12"/>
        <color theme="1"/>
        <rFont val="Calibri"/>
        <family val="2"/>
        <scheme val="minor"/>
      </rPr>
      <t xml:space="preserve"> £39.03/100ml </t>
    </r>
  </si>
  <si>
    <r>
      <t xml:space="preserve">Glycopyrronium bromide 5mg/5ml oral solution </t>
    </r>
    <r>
      <rPr>
        <sz val="12"/>
        <color theme="1"/>
        <rFont val="Calibri"/>
        <family val="2"/>
        <scheme val="minor"/>
      </rPr>
      <t>£25.39/100ml</t>
    </r>
  </si>
  <si>
    <t>Licensed liquid available for severe sialorrhoea (chronic pathological drooling) in children and adolescents aged 3 years and older with chronic neurological disorders. Not licensed for adult use.</t>
  </si>
  <si>
    <r>
      <t xml:space="preserve">Glycopyrronium bromide 400micrograms/ml (320mcg/ml glycopyrronium) oral solution sugar-free </t>
    </r>
    <r>
      <rPr>
        <sz val="12"/>
        <color rgb="FFFF0000"/>
        <rFont val="Calibri"/>
        <family val="2"/>
        <scheme val="minor"/>
      </rPr>
      <t>£76.80/60ml HIGH COST £320.00/250ml</t>
    </r>
  </si>
  <si>
    <r>
      <t>Glycopyrronium bromide 2% w/w in cetomacrogol cream (formula A)</t>
    </r>
    <r>
      <rPr>
        <sz val="12"/>
        <color rgb="FFFF0000"/>
        <rFont val="Calibri"/>
        <family val="2"/>
        <scheme val="minor"/>
      </rPr>
      <t xml:space="preserve"> £166.00/30g HIGH COST</t>
    </r>
  </si>
  <si>
    <r>
      <t>Griseofulvin 125mg/5ml oral suspension</t>
    </r>
    <r>
      <rPr>
        <sz val="12"/>
        <color rgb="FFFF0000"/>
        <rFont val="Calibri"/>
        <family val="2"/>
        <scheme val="minor"/>
      </rPr>
      <t xml:space="preserve"> £33.57/100ml </t>
    </r>
  </si>
  <si>
    <r>
      <t xml:space="preserve">Griseofulvin 175mg/5ml oral suspension </t>
    </r>
    <r>
      <rPr>
        <sz val="12"/>
        <color rgb="FFFF0000"/>
        <rFont val="Calibri"/>
        <family val="2"/>
        <scheme val="minor"/>
      </rPr>
      <t>£39.05/100ml</t>
    </r>
  </si>
  <si>
    <t xml:space="preserve">The drug is very insoluble,  tablets can be crused and mixed with water (but make sure to administer the sedimented remains) or soft foor for oral administration. </t>
  </si>
  <si>
    <r>
      <t xml:space="preserve">Griseofulvin 125mg tablets </t>
    </r>
    <r>
      <rPr>
        <sz val="12"/>
        <color rgb="FFFF0000"/>
        <rFont val="Calibri"/>
        <family val="2"/>
        <scheme val="minor"/>
      </rPr>
      <t>£121.80/100 HIGH COST</t>
    </r>
  </si>
  <si>
    <r>
      <t>Griseofulvin 500mg tablets</t>
    </r>
    <r>
      <rPr>
        <sz val="12"/>
        <color rgb="FFFF0000"/>
        <rFont val="Calibri"/>
        <family val="2"/>
        <scheme val="minor"/>
      </rPr>
      <t xml:space="preserve"> £113.82/100 HIGH COST</t>
    </r>
  </si>
  <si>
    <t>Consider a switch to licensed an alternative antifungal oral solution e.g. itraconazole. Consult guidelines for appropriate antifungal choice</t>
  </si>
  <si>
    <r>
      <t xml:space="preserve">	Itraconazole 50mg/5ml oral solution sugar free </t>
    </r>
    <r>
      <rPr>
        <sz val="12"/>
        <color rgb="FFFF0000"/>
        <rFont val="Calibri"/>
        <family val="2"/>
        <scheme val="minor"/>
      </rPr>
      <t>£43.27/150ml</t>
    </r>
  </si>
  <si>
    <t>Bendroflumethiazide 5mg tablets £0.70/28</t>
  </si>
  <si>
    <t>Hydroquinone 4% cream £42.57/30g</t>
  </si>
  <si>
    <t>Hydroxychloroquine 200mg/5ml oral suspension £23.95/100ml</t>
  </si>
  <si>
    <t>Hyoscine hydrobromide 300micrograms/5ml oral solution £14.81/100ml</t>
  </si>
  <si>
    <t xml:space="preserve">Hyoscine hydrobromide 300micrograms/5ml oral suspension £20.12/100ml </t>
  </si>
  <si>
    <t xml:space="preserve">Hyoscine hydrobromide 500micrograms/5ml oral solution £17.23/100ml </t>
  </si>
  <si>
    <t>Hyoscine hydrobromide 500micrograms/5ml oral suspension £16.87/100ml</t>
  </si>
  <si>
    <t xml:space="preserve">Zinc oxide 15% and ichthammol 1% in yellow soft paraffin £21.23/200g </t>
  </si>
  <si>
    <t>In practice, irbesartan is never changed to valsartan liquid; irbesartan tablets are crushed.</t>
  </si>
  <si>
    <t>https://www.sps.nhs.uk/articles/arb-suggestions-for-adults-with-swallowing-difficulties/</t>
  </si>
  <si>
    <t>Isosorbide mononitrate 20mg/5ml oral suspension £14.11/100ml</t>
  </si>
  <si>
    <t xml:space="preserve">Levomepromazine 2.5mg/5ml oral suspension £20.98/100ml </t>
  </si>
  <si>
    <t>Melatonin 2.5mg/5ml oral solution £16.06/100ml</t>
  </si>
  <si>
    <t>Melatonin 2.5mg/5ml oral suspension £20.07/100ml</t>
  </si>
  <si>
    <t>Melatonin 2mg/5ml oral solution £13.82/100ml</t>
  </si>
  <si>
    <t>Melatonin 2mg/5ml oral suspension £21.02/100ml</t>
  </si>
  <si>
    <t>Melatonin 3mg/5ml oral solution £14.36/100ml</t>
  </si>
  <si>
    <t>Melatonin 3mg/5ml oral suspension £21.96/100ml</t>
  </si>
  <si>
    <t>Menadiol 5mg/5ml oral suspension £36.94/30ml</t>
  </si>
  <si>
    <t>Methadone 5mg tablets £19.93/50</t>
  </si>
  <si>
    <t>Methyldopa 250mg tablets £8.44/56</t>
  </si>
  <si>
    <t>Methyldopa 500mg tablets £12.79/56</t>
  </si>
  <si>
    <t>Metoprolol 12.5mg/5ml oral solution £23.56/150ml</t>
  </si>
  <si>
    <t>Metoprolol 12.5mg oral suspension £10.07/100ml</t>
  </si>
  <si>
    <t>Metoprolol 50mg/5ml oral solution £45.17/150ml</t>
  </si>
  <si>
    <t>Naproxen 200mg/5ml oral suspension £17.03/100ml</t>
  </si>
  <si>
    <t xml:space="preserve">Nifedipine 5mg/5ml oral suspension £19.28/100ml </t>
  </si>
  <si>
    <t>Nifedipine 10mg/5ml oral suspension £15.43/100ml</t>
  </si>
  <si>
    <t>Nitrazepam 5mg/5ml oral suspension £117.62/100ml</t>
  </si>
  <si>
    <t>https://www.sps.nhs.uk/articles/managing-the-risks-of-using-liquid-oral-phenobarbital/</t>
  </si>
  <si>
    <t xml:space="preserve">Phenytoin 90mg/5ml oral suspension £35.78/500ml </t>
  </si>
  <si>
    <t>Pizotifen 250micograms/5ml oral suspension £46.27/100ml</t>
  </si>
  <si>
    <t xml:space="preserve">Prednisolone sodium phosphate 0.1% eye drops £26.64/10ml </t>
  </si>
  <si>
    <t>Pregabalin 75mg/5ml oral suspension £40.79/100ml</t>
  </si>
  <si>
    <t>Sodium chloride 1.17g/5ml (4mmol/ml) oral solution £9.91/100ml</t>
  </si>
  <si>
    <t>Sodium chloride 1.5g/5ml (5.13mmol/ml) oral solution £17.14/100ml</t>
  </si>
  <si>
    <t xml:space="preserve">Sotalol 25mg/5ml oral suspension £32.72/200ml </t>
  </si>
  <si>
    <t>Spironolactone 5mg/5ml oral suspension £15.21/125ml</t>
  </si>
  <si>
    <t>Terbinafine 250mg/5ml oral suspension £29.44/50ml</t>
  </si>
  <si>
    <t>Thiamine 50mg/5ml oral suspension £26.75/100ml</t>
  </si>
  <si>
    <t>Thiamine 100mg/5ml oral solution £13.65/100ml</t>
  </si>
  <si>
    <t xml:space="preserve">Thiamine 100mg/5ml oral suspension £22.23/100ml </t>
  </si>
  <si>
    <t xml:space="preserve">Tizanidine 2mg/5ml oral solution £20.42/100ml </t>
  </si>
  <si>
    <t xml:space="preserve">Trihexyphenidyl 2mg/5ml oral suspension £311.72/300ml </t>
  </si>
  <si>
    <t>Sodium valproate 200mg/5ml oral solution sugar-free £15.40/300ml</t>
  </si>
  <si>
    <t>NEWT: The immediate-release tablets can be crushed and mixed with water for administration OR Crushed immediate-release tablets can be administered in jam for patients with swallowing difficulties.
Some brands of modified-release capsules contain modified-release beads which can be emptied out and given in smooth food, e.g. yogurt, for patients with swallowing difficulties. The beads must be swallowed whole, therefore this method may not be appropriate for patients with limited understanding / impaired ability to follow instructions.Other brands contain mini-tablets, and these capsules should not be opened.</t>
  </si>
  <si>
    <t xml:space="preserve">Zopiclone 3.75mg/5ml oral solution £27.33/150ml </t>
  </si>
  <si>
    <t xml:space="preserve">Zopiclone 3.75mg/5ml oral suspension £27.61/100ml </t>
  </si>
  <si>
    <t xml:space="preserve">Zopiclone 7.5mg/5ml oral solution £37.51/100ml </t>
  </si>
  <si>
    <r>
      <rPr>
        <sz val="12"/>
        <color theme="1"/>
        <rFont val="Calibri"/>
        <family val="2"/>
        <scheme val="minor"/>
      </rPr>
      <t>Haloperidol 200micrograms/mL (1mg/5mL) oral solution</t>
    </r>
    <r>
      <rPr>
        <sz val="12"/>
        <color rgb="FFFF2F92"/>
        <rFont val="Calibri"/>
        <family val="2"/>
        <scheme val="minor"/>
      </rPr>
      <t xml:space="preserve"> </t>
    </r>
    <r>
      <rPr>
        <sz val="12"/>
        <color rgb="FFFF0000"/>
        <rFont val="Calibri"/>
        <family val="2"/>
        <scheme val="minor"/>
      </rPr>
      <t>£89.90/100mL HIGH COST</t>
    </r>
  </si>
  <si>
    <r>
      <t xml:space="preserve">Hydrochlorothiazide 25mg tablets </t>
    </r>
    <r>
      <rPr>
        <sz val="12"/>
        <color rgb="FFFF0000"/>
        <rFont val="Calibri"/>
        <family val="2"/>
        <scheme val="minor"/>
      </rPr>
      <t>£24.10/100</t>
    </r>
  </si>
  <si>
    <t xml:space="preserve">The standard release tablets are insoluble but will disperse in water within one minute for administration. </t>
  </si>
  <si>
    <t>Hydrocortisone 10mg tablets £1.60/30</t>
  </si>
  <si>
    <t>Hydrocortisone 15mg tablets £33.51/30 HIGH COST</t>
  </si>
  <si>
    <r>
      <rPr>
        <sz val="12"/>
        <color theme="1"/>
        <rFont val="Calibri"/>
        <family val="2"/>
        <scheme val="minor"/>
      </rPr>
      <t>RCPCH and NPPG guidance states that 1mg/ml hydrocortisone should be prescribed as the standardised concentration of this medicine for children to reduce the risk of dosing errors.</t>
    </r>
    <r>
      <rPr>
        <u/>
        <sz val="12"/>
        <color theme="10"/>
        <rFont val="Calibri"/>
        <family val="2"/>
        <scheme val="minor"/>
      </rPr>
      <t xml:space="preserve"> https://nppg.org.uk/wp-content/uploads/2024/09/RDTC-formulary-assessment-tool-hydrocortisone-oral-solution.pdf</t>
    </r>
  </si>
  <si>
    <t xml:space="preserve">
Various unlicensed specials</t>
  </si>
  <si>
    <r>
      <t xml:space="preserve">Licensed hydrocortisone 0.5% ointment is </t>
    </r>
    <r>
      <rPr>
        <sz val="12"/>
        <color rgb="FFFF0000"/>
        <rFont val="Calibri"/>
        <family val="2"/>
        <scheme val="minor"/>
      </rPr>
      <t>HIGH COST</t>
    </r>
    <r>
      <rPr>
        <sz val="12"/>
        <rFont val="Calibri"/>
        <family val="2"/>
        <scheme val="minor"/>
      </rPr>
      <t>. The 2.5% cream and ointment are considerably more expensive than the 1% strength, however note that different strengths of hydrocortisone topical treatments are not necessarily interchangeable.</t>
    </r>
  </si>
  <si>
    <t xml:space="preserve">Hyoscine butylbromide 10mg/5ml oral solution £25.66/100ml </t>
  </si>
  <si>
    <t xml:space="preserve">Hyoscine butylbromide 10mg/5ml oral suspension £17.07/100ml </t>
  </si>
  <si>
    <r>
      <rPr>
        <sz val="12"/>
        <color theme="1"/>
        <rFont val="Calibri"/>
        <family val="2"/>
        <scheme val="minor"/>
      </rPr>
      <t xml:space="preserve">NEWT does not recommend crushing tablets. </t>
    </r>
    <r>
      <rPr>
        <u/>
        <sz val="12"/>
        <color theme="10"/>
        <rFont val="Calibri"/>
        <family val="2"/>
        <scheme val="minor"/>
      </rPr>
      <t xml:space="preserve"> Bradnam &amp; White </t>
    </r>
    <r>
      <rPr>
        <sz val="12"/>
        <color theme="1"/>
        <rFont val="Calibri"/>
        <family val="2"/>
        <scheme val="minor"/>
      </rPr>
      <t xml:space="preserve">says tablets may be crushed but are sugar-coated so can be more difficult to crush. </t>
    </r>
    <r>
      <rPr>
        <u/>
        <sz val="12"/>
        <color rgb="FF0070C0"/>
        <rFont val="Calibri"/>
        <family val="2"/>
        <scheme val="minor"/>
      </rPr>
      <t>https://rudiapt.wordpress.com/wp-content/uploads/2017/11/handbook-of-drug-administration-via-enteral-feeding-tubes-2015.pdf</t>
    </r>
  </si>
  <si>
    <t>Hyoscine butylbromide 10mg tablets £4.11/56</t>
  </si>
  <si>
    <t>Hyoscine butylbromide 20mg tablets £15.95/100</t>
  </si>
  <si>
    <t>The standard tablets may be sucked if the patient is able, and absorbed through the lining of the mouth, although the 
level of absorption may vary, particularly in patients with little saliva. The tablets may be disollved in water for administration but again absorption may vary.</t>
  </si>
  <si>
    <t>Prescribe as a suitable cost-effective brand of hypromellose- check current Drug Tariff. Be aware of the long-term risks of preservatives in eye drops. Note these products are listed as medical devices in the Drug Tariff</t>
  </si>
  <si>
    <t>Unlicensed preparations are being prescribed, there may not be suitable licensed preparations available</t>
  </si>
  <si>
    <t>Zinc Paste and ichthammol bandage available (appliance). This may not be a suitable option for all patients</t>
  </si>
  <si>
    <t xml:space="preserve">Indometacin 25mg/5ml oral suspension £41.36/100ml	</t>
  </si>
  <si>
    <r>
      <t xml:space="preserve">Naproxen 125mg/5ml oral suspension </t>
    </r>
    <r>
      <rPr>
        <sz val="12"/>
        <color rgb="FFFF0000"/>
        <rFont val="Calibri"/>
        <family val="2"/>
        <scheme val="minor"/>
      </rPr>
      <t>£110.00/100ml HIGH COST</t>
    </r>
    <r>
      <rPr>
        <sz val="12"/>
        <color theme="1"/>
        <rFont val="Calibri"/>
        <family val="2"/>
        <scheme val="minor"/>
      </rPr>
      <t xml:space="preserve">
	 </t>
    </r>
  </si>
  <si>
    <t xml:space="preserve">Isoniazid 50mg/5ml oral solution £35.19/500ml	</t>
  </si>
  <si>
    <t>* Drug Tariff (England and Wales) Nov 25    § NEWT guidelines for administration of medication to patients with enteral feeding tubes or swallowing difficulties, 4th edition (2021).
‡ Enteral Feeding Handbook, 3rd edition (2015)        ** Scottish Drug Tariff Nov  25</t>
  </si>
  <si>
    <r>
      <t xml:space="preserve">Levomepromazine 6mg/5ml oral suspension </t>
    </r>
    <r>
      <rPr>
        <sz val="12"/>
        <color rgb="FFFF0000"/>
        <rFont val="Calibri"/>
        <family val="2"/>
        <scheme val="minor"/>
      </rPr>
      <t>£68.54/100ml HIGH COST</t>
    </r>
  </si>
  <si>
    <r>
      <t xml:space="preserve">Licensed liquid available if tablets are not suitable. No licenced capsule formulation available. Review liquid prescribing regularly as </t>
    </r>
    <r>
      <rPr>
        <sz val="12"/>
        <color rgb="FFFF0000"/>
        <rFont val="Calibri"/>
        <family val="2"/>
        <scheme val="minor"/>
      </rPr>
      <t>HIGH COST</t>
    </r>
    <r>
      <rPr>
        <sz val="12"/>
        <rFont val="Calibri"/>
        <family val="2"/>
        <scheme val="minor"/>
      </rPr>
      <t>.</t>
    </r>
  </si>
  <si>
    <t xml:space="preserve">Tablets can be crushed and mixed with water for oral administration. 
Avoid prescribing 12.5mcg and 75mcg tablets if possible, as these are more expensive. 
</t>
  </si>
  <si>
    <t xml:space="preserve">Lidocaine 2% gel £31.00/15ml
</t>
  </si>
  <si>
    <r>
      <rPr>
        <sz val="12"/>
        <rFont val="Calibri"/>
        <family val="2"/>
        <scheme val="minor"/>
      </rPr>
      <t xml:space="preserve">In England see recommendations and guidance on restricted use on lidocaine plasters  </t>
    </r>
    <r>
      <rPr>
        <u/>
        <sz val="12"/>
        <color theme="10"/>
        <rFont val="Calibri"/>
        <family val="2"/>
        <scheme val="minor"/>
      </rPr>
      <t>here</t>
    </r>
  </si>
  <si>
    <t xml:space="preserve">Available as licensed ointment, cream and medicated plasters. The medicated plasters should be restricted to people diagnosed with post-herpetic neuralgia, in whom alternative treatments are contraindicated, not tolerated, or ineffective, due to their cost. Licences for different products vary, check product is licenced for condition being treated. </t>
  </si>
  <si>
    <r>
      <t>Liothyronine 2.5mg capsules</t>
    </r>
    <r>
      <rPr>
        <sz val="12"/>
        <color rgb="FFFF0000"/>
        <rFont val="Calibri"/>
        <family val="2"/>
        <scheme val="minor"/>
      </rPr>
      <t xml:space="preserve"> £275.73/100 HIGH COST</t>
    </r>
  </si>
  <si>
    <t xml:space="preserve">Licensed liothyronine available if a switch to levothyroxine is not appropriate (see comments). Currently, the licensed liothyronine capsules represent a more cost-effective alternative compared to the tablets for the 5mcg and 10mcg strengths and they are bioequivalent. Tables can be dispersed in water for oral administration and capsule contents can also be mixed in water for oral administration. The manufacturers recommend using using 20ml of water for each capsule/tablet.The entire volume of liquid should be consumed to ensure ingestion of the full dose. </t>
  </si>
  <si>
    <r>
      <rPr>
        <sz val="12"/>
        <rFont val="Calibri"/>
        <family val="2"/>
        <scheme val="minor"/>
      </rPr>
      <t>RCPCH and NPPG guidance states that 5mg/5ml lisinopril (as base) should be prescribed as the standardised concentration of this medicine for children to reduce the risk of dosing errors.</t>
    </r>
    <r>
      <rPr>
        <u/>
        <sz val="12"/>
        <color theme="10"/>
        <rFont val="Calibri"/>
        <family val="2"/>
        <scheme val="minor"/>
      </rPr>
      <t xml:space="preserve"> https://nppg.org.uk/wp-content/uploads/2025/05/NPPG-Position-Statement-Standardised-Oral-Liquid-Concentrations-V11.pdf</t>
    </r>
  </si>
  <si>
    <t>Lisinopril 20mg/5ml oral solution £36.18/100ml</t>
  </si>
  <si>
    <t>Lisinopril 20mg/5ml oral suspension £27.59/100ml</t>
  </si>
  <si>
    <r>
      <rPr>
        <sz val="12"/>
        <rFont val="Calibri"/>
        <family val="2"/>
        <scheme val="minor"/>
      </rPr>
      <t>The tablets can be crushed and dispersed in water for administration or with a small amount of soft food such as yogurt, honey or jam, swallow it all straight away.</t>
    </r>
    <r>
      <rPr>
        <u/>
        <sz val="12"/>
        <color theme="10"/>
        <rFont val="Calibri"/>
        <family val="2"/>
        <scheme val="minor"/>
      </rPr>
      <t xml:space="preserve"> https://www.medicinesforchildren.org.uk/medicines/lisinopril-for-high-blood-pressure/</t>
    </r>
  </si>
  <si>
    <r>
      <rPr>
        <sz val="12"/>
        <rFont val="Calibri"/>
        <family val="2"/>
        <scheme val="minor"/>
      </rPr>
      <t>Licensed liquid available - HIGH COST. 
Or consider switching to an alternative ACE Inhibitor where a licenced liquid is available.</t>
    </r>
    <r>
      <rPr>
        <u/>
        <sz val="12"/>
        <color theme="10"/>
        <rFont val="Calibri"/>
        <family val="2"/>
        <scheme val="minor"/>
      </rPr>
      <t xml:space="preserve"> See https://www.sps.nhs.uk/articles/acei-suggestions-for-adults-with-swallowing-difficulties/</t>
    </r>
  </si>
  <si>
    <t>Losartan 50mg/5ml oral solution £19.34/100ml</t>
  </si>
  <si>
    <t>Losartan 50mg/5ml oral suspension £31.62/150ml</t>
  </si>
  <si>
    <r>
      <rPr>
        <sz val="12"/>
        <rFont val="Calibri"/>
        <family val="2"/>
        <scheme val="minor"/>
      </rPr>
      <t xml:space="preserve">See also </t>
    </r>
    <r>
      <rPr>
        <u/>
        <sz val="12"/>
        <color theme="10"/>
        <rFont val="Calibri"/>
        <family val="2"/>
        <scheme val="minor"/>
      </rPr>
      <t>https://www.sps.nhs.uk/articles/arb-suggestions-for-adults-with-swallowing-difficulties/</t>
    </r>
  </si>
  <si>
    <t>Tablets can be crushed and mixed with water for immediate oral administration. Alternatively the tablets can be crushed and given with soft food.</t>
  </si>
  <si>
    <t xml:space="preserve">Magnesium glycerophosphate (magnesium 97.2mg (4mmol)/5ml)) oral solution £10.12/200ml
</t>
  </si>
  <si>
    <r>
      <rPr>
        <sz val="12"/>
        <rFont val="Calibri"/>
        <family val="2"/>
        <scheme val="minor"/>
      </rPr>
      <t>Review indication for prescribing and whether magnesium supplementation should be purchased over-the-counter if patients are asymptomatic or have sufficient magnesium levels. Note that for patients with chronic magnesium deficiency, prescribing may be continued:</t>
    </r>
    <r>
      <rPr>
        <u/>
        <sz val="12"/>
        <color theme="10"/>
        <rFont val="Calibri"/>
        <family val="2"/>
        <scheme val="minor"/>
      </rPr>
      <t xml:space="preserve"> https://www.england.nhs.uk/long-read/policy-guidance-conditions-for-which-over-the-counter-items-should-not-be-routinely-prescribed-in-primary-care/</t>
    </r>
  </si>
  <si>
    <t>Standard tablets can be crushed</t>
  </si>
  <si>
    <r>
      <t xml:space="preserve">Megestrol 40mg tablets - </t>
    </r>
    <r>
      <rPr>
        <sz val="12"/>
        <color rgb="FFFF0000"/>
        <rFont val="Calibri"/>
        <family val="2"/>
        <scheme val="minor"/>
      </rPr>
      <t>£183.64/100 tabs HIGH COST</t>
    </r>
  </si>
  <si>
    <r>
      <rPr>
        <sz val="12"/>
        <color theme="1"/>
        <rFont val="Calibri"/>
        <family val="2"/>
        <scheme val="minor"/>
      </rPr>
      <t>All suitable patients should undergo a two-week drug holiday to assess their need for ongoing treatment.
This should take place three months after the commencement of treatment and six-monthly thereafter. 
If sleep improvements are maintained without melatonin, therapy should be stopped. see also</t>
    </r>
    <r>
      <rPr>
        <u/>
        <sz val="12"/>
        <color theme="10"/>
        <rFont val="Calibri"/>
        <family val="2"/>
        <scheme val="minor"/>
      </rPr>
      <t xml:space="preserve"> https://www.prescqipp.info/our-resources/bulletins/bulletin-318-melatonin/</t>
    </r>
  </si>
  <si>
    <r>
      <t xml:space="preserve">Melatonin 4mg/5ml oral suspension </t>
    </r>
    <r>
      <rPr>
        <sz val="12"/>
        <color rgb="FFFF0000"/>
        <rFont val="Calibri"/>
        <family val="2"/>
        <scheme val="minor"/>
      </rPr>
      <t>£187.85/150ml HIGH COST</t>
    </r>
  </si>
  <si>
    <r>
      <t xml:space="preserve">Melatonin 2mg/ml oral solution sugar-free </t>
    </r>
    <r>
      <rPr>
        <sz val="12"/>
        <color rgb="FFFF0000"/>
        <rFont val="Calibri"/>
        <family val="2"/>
        <scheme val="minor"/>
      </rPr>
      <t>£55.00/100ml HIGH COST</t>
    </r>
  </si>
  <si>
    <t>Melatonin 3mg MR capsules, £57.28/60</t>
  </si>
  <si>
    <r>
      <rPr>
        <sz val="12"/>
        <color theme="1"/>
        <rFont val="Calibri"/>
        <family val="2"/>
        <scheme val="minor"/>
      </rPr>
      <t>see also</t>
    </r>
    <r>
      <rPr>
        <u/>
        <sz val="12"/>
        <color theme="10"/>
        <rFont val="Calibri"/>
        <family val="2"/>
        <scheme val="minor"/>
      </rPr>
      <t xml:space="preserve"> https://www.sps.nhs.uk/articles/specific-medicine-switches-for-solid-dose-and-liquid-formulations/</t>
    </r>
  </si>
  <si>
    <r>
      <t>Mercaptopurine 10mg tablets</t>
    </r>
    <r>
      <rPr>
        <sz val="12"/>
        <color rgb="FFFF0000"/>
        <rFont val="Calibri"/>
        <family val="2"/>
        <scheme val="minor"/>
      </rPr>
      <t xml:space="preserve"> £132.89.25/100 HIGH COST</t>
    </r>
  </si>
  <si>
    <r>
      <t xml:space="preserve">Mercaptopurine 10mg capsules  </t>
    </r>
    <r>
      <rPr>
        <sz val="12"/>
        <color rgb="FFFF0000"/>
        <rFont val="Calibri"/>
        <family val="2"/>
        <scheme val="minor"/>
      </rPr>
      <t>£217.25/50 HIGH COST</t>
    </r>
  </si>
  <si>
    <r>
      <rPr>
        <sz val="12"/>
        <color theme="1"/>
        <rFont val="Calibri"/>
        <family val="2"/>
        <scheme val="minor"/>
      </rPr>
      <t>If tablets ar unsuitable, mesalazine sachets available. See also</t>
    </r>
    <r>
      <rPr>
        <u/>
        <sz val="12"/>
        <color theme="10"/>
        <rFont val="Calibri"/>
        <family val="2"/>
        <scheme val="minor"/>
      </rPr>
      <t xml:space="preserve"> https://www.sps.nhs.uk/articles/using-mesalazine-tablets-appropriately/ </t>
    </r>
    <r>
      <rPr>
        <sz val="12"/>
        <color theme="1"/>
        <rFont val="Calibri"/>
        <family val="2"/>
        <scheme val="minor"/>
      </rPr>
      <t xml:space="preserve">Mesalazine works locally, consider rectal administration for rectal disease: enema and suppositories are available. </t>
    </r>
    <r>
      <rPr>
        <u/>
        <sz val="12"/>
        <color theme="10"/>
        <rFont val="Calibri"/>
        <family val="2"/>
        <scheme val="minor"/>
      </rPr>
      <t xml:space="preserve">
</t>
    </r>
  </si>
  <si>
    <t>Mesalazine 500mg modified-release tablets (Pentasa) £30.74/100</t>
  </si>
  <si>
    <t xml:space="preserve">Mesalazine 1g modified-release tablets (Pentasa) £36.89/60	
</t>
  </si>
  <si>
    <t>Mesalazine modified release tablets (Pentasa) can be dispersed easily in 50ml of water leaving small beads which must be swallowed whole and administered immediately.
Other brands which are enteric coated tablets must not be crushed, split or chewed.</t>
  </si>
  <si>
    <r>
      <t xml:space="preserve">Mesalazine 1g/100ml enema </t>
    </r>
    <r>
      <rPr>
        <sz val="12"/>
        <color rgb="FFFF0000"/>
        <rFont val="Calibri"/>
        <family val="2"/>
        <scheme val="minor"/>
      </rPr>
      <t>£17.73/7 HIGH COST</t>
    </r>
  </si>
  <si>
    <t>Metformin 1g oral powder sachets sugar free £12.60/30</t>
  </si>
  <si>
    <t>Metformin 500mg oral powder sachets  sugar free £12.60/30</t>
  </si>
  <si>
    <t>Methotrexate 10mg tablets are available, but should not be prescribed unless essential, and never to patients who also have the 2.5mg tablets. This is because of the multiple incidents whereby dispensing errors have resulted in patient toxicity - many pharmacies now only stock the 2.5mg tablets to avoid this occurring</t>
  </si>
  <si>
    <r>
      <t xml:space="preserve">Methyldopa 125mg tablets </t>
    </r>
    <r>
      <rPr>
        <sz val="12"/>
        <color rgb="FFFF0000"/>
        <rFont val="Calibri"/>
        <family val="2"/>
        <scheme val="minor"/>
      </rPr>
      <t>£31.95/56</t>
    </r>
  </si>
  <si>
    <t xml:space="preserve">Use has decreased markedly, replaced by better-tolerated alternatives. 
</t>
  </si>
  <si>
    <t xml:space="preserve">The tablets can be crushed and mixed with water, if the patient has swallowing difficulties. 
</t>
  </si>
  <si>
    <r>
      <t>The</t>
    </r>
    <r>
      <rPr>
        <sz val="12"/>
        <color theme="10"/>
        <rFont val="Calibri"/>
        <family val="2"/>
        <scheme val="minor"/>
      </rPr>
      <t xml:space="preserve"> </t>
    </r>
    <r>
      <rPr>
        <u/>
        <sz val="12"/>
        <color theme="10"/>
        <rFont val="Calibri"/>
        <family val="2"/>
        <scheme val="minor"/>
      </rPr>
      <t>SPC</t>
    </r>
    <r>
      <rPr>
        <sz val="12"/>
        <rFont val="Calibri"/>
        <family val="2"/>
        <scheme val="minor"/>
      </rPr>
      <t xml:space="preserve"> states the 50mg tablet can be divided into equal doses. This is more cost-effective than using the 25mg tablets. </t>
    </r>
  </si>
  <si>
    <t>Consider switching to an alternative cardioselective beta-blocker such as atenolol, which is available as licensed liquids.</t>
  </si>
  <si>
    <t xml:space="preserve">Immediate-release tablets can be crushed and mixed with water for administration. 
They disperse very slowly. 
</t>
  </si>
  <si>
    <t>Mexiletine 50 mg capsules £185.00/84 [DM=D]</t>
  </si>
  <si>
    <t>Mexiletine 100 mg capsules £375.00/84 [DM=D]</t>
  </si>
  <si>
    <t>Review ongoing need regularly as high cost. Mexiletine 50mg and 100mg capsules are available as licenced products for the treatment of ventricular arrhythmias. Availability may be limited. The 200mg product Namuscla has orphan designation for myotonia until at least 2028, and may therefore not be regarded as interchangeable.</t>
  </si>
  <si>
    <t>Mexiletine 100 mg capsules £375.00/84 [DM+D]</t>
  </si>
  <si>
    <r>
      <t xml:space="preserve">Midazolam 2.5mg/0.25ml oromucosal solution pre-filled oral syringes sugar-free </t>
    </r>
    <r>
      <rPr>
        <sz val="12"/>
        <color rgb="FFFF0000"/>
        <rFont val="Calibri"/>
        <family val="2"/>
        <scheme val="minor"/>
      </rPr>
      <t>£43.75/1 HIGH COST</t>
    </r>
  </si>
  <si>
    <t>IR capsules can be opened for oral administration. 
The tablets have been crushed and mixed with water for administration- can be irritant
Do not open modified-release (MR) capsules.</t>
  </si>
  <si>
    <r>
      <rPr>
        <sz val="12"/>
        <color theme="1"/>
        <rFont val="Calibri"/>
        <family val="2"/>
        <scheme val="minor"/>
      </rPr>
      <t xml:space="preserve">Licensed liquid available </t>
    </r>
    <r>
      <rPr>
        <sz val="12"/>
        <color rgb="FFFF0000"/>
        <rFont val="Calibri"/>
        <family val="2"/>
        <scheme val="minor"/>
      </rPr>
      <t>- HIGH COST</t>
    </r>
    <r>
      <rPr>
        <sz val="12"/>
        <color theme="1"/>
        <rFont val="Calibri"/>
        <family val="2"/>
        <scheme val="minor"/>
      </rPr>
      <t xml:space="preserve">
Alternatively, consider an alternative treatment for managing insomnia see</t>
    </r>
    <r>
      <rPr>
        <u/>
        <sz val="12"/>
        <color theme="10"/>
        <rFont val="Calibri"/>
        <family val="2"/>
        <scheme val="minor"/>
      </rPr>
      <t xml:space="preserve"> https://www.prescqipp.info/our-resources/bulletins/bulletin-352-insomnia/</t>
    </r>
  </si>
  <si>
    <t xml:space="preserve">Nortriptyline tablets will disperse in water for administration. They disperse in one or two minutes. </t>
  </si>
  <si>
    <t>Nortriptyline 10mg tablets £3.54/100</t>
  </si>
  <si>
    <t>Nortriptyline 25mg tablets £2.82/100</t>
  </si>
  <si>
    <r>
      <t xml:space="preserve">Nortriptyline 50mg tablets </t>
    </r>
    <r>
      <rPr>
        <sz val="12"/>
        <color rgb="FFFF0000"/>
        <rFont val="Calibri"/>
        <family val="2"/>
        <scheme val="minor"/>
      </rPr>
      <t>£36.07/30 HIGH COST</t>
    </r>
  </si>
  <si>
    <r>
      <rPr>
        <sz val="12"/>
        <color theme="1"/>
        <rFont val="Calibri"/>
        <family val="2"/>
        <scheme val="minor"/>
      </rPr>
      <t>Dosage should be adjusted on an individual basis. If possible, the treatment should be on an intermittent basis. Long-term chronic use is not recommended</t>
    </r>
    <r>
      <rPr>
        <u/>
        <sz val="12"/>
        <color theme="10"/>
        <rFont val="Calibri"/>
        <family val="2"/>
        <scheme val="minor"/>
      </rPr>
      <t>. [SPC] https://www.medicines.org.uk/emc/product/3901/smpc</t>
    </r>
  </si>
  <si>
    <t>There is no information available on crushing olmesartan
Consider switching to losartan, candesartan or irbesartan if an A2RA/ARB is indicated, as they can be crushed and mixed with water or given with soft food, for oral administration.</t>
  </si>
  <si>
    <r>
      <rPr>
        <sz val="12"/>
        <color theme="1"/>
        <rFont val="Calibri"/>
        <family val="2"/>
        <scheme val="minor"/>
      </rPr>
      <t xml:space="preserve">Review and consider switching to another product in the same medicinal class or to an ACEI, as appropriate. Valsartan liquid is preferred if a liquid is needed as this represents the most cost-effective option. See also </t>
    </r>
    <r>
      <rPr>
        <u/>
        <sz val="12"/>
        <color theme="10"/>
        <rFont val="Calibri"/>
        <family val="2"/>
        <scheme val="minor"/>
      </rPr>
      <t>https://www.sps.nhs.uk/articles/arb-suggestions-for-adults-with-swallowing-difficulties/</t>
    </r>
  </si>
  <si>
    <t>The tablets can be crushed and mixed with water for administration. Do not crusg the modified release tablets</t>
  </si>
  <si>
    <t>Oxybutynin 2.5mg tablets £1.87/56</t>
  </si>
  <si>
    <t>Oxybutynin 5mg tablets £1.86/56</t>
  </si>
  <si>
    <r>
      <rPr>
        <sz val="12"/>
        <color theme="1"/>
        <rFont val="Calibri"/>
        <family val="2"/>
        <scheme val="minor"/>
      </rPr>
      <t>Enteric coated prednisolone tablets are not recommended for reducing the risk of GI bleeding or dyspepsia:</t>
    </r>
    <r>
      <rPr>
        <u/>
        <sz val="12"/>
        <color theme="10"/>
        <rFont val="Calibri"/>
        <family val="2"/>
        <scheme val="minor"/>
      </rPr>
      <t xml:space="preserve"> https://cks.nice.org.uk/topics/corticosteroids-oral/management/corticosteroids/ </t>
    </r>
  </si>
  <si>
    <r>
      <t>Prednisolone 10mg tablets</t>
    </r>
    <r>
      <rPr>
        <sz val="12"/>
        <color theme="1"/>
        <rFont val="Calibri"/>
        <family val="2"/>
        <scheme val="minor"/>
      </rPr>
      <t xml:space="preserve"> £9.70/28</t>
    </r>
  </si>
  <si>
    <r>
      <t xml:space="preserve">Prednisolone 20mg tablets </t>
    </r>
    <r>
      <rPr>
        <sz val="12"/>
        <color theme="1"/>
        <rFont val="Calibri"/>
        <family val="2"/>
        <scheme val="minor"/>
      </rPr>
      <t>£19.46/28</t>
    </r>
  </si>
  <si>
    <r>
      <t>Prednisolone 30mg tablets</t>
    </r>
    <r>
      <rPr>
        <sz val="12"/>
        <color theme="1"/>
        <rFont val="Calibri"/>
        <family val="2"/>
        <scheme val="minor"/>
      </rPr>
      <t xml:space="preserve"> £29.12/28</t>
    </r>
  </si>
  <si>
    <t>Perindopril erbumine 4mg/5ml oral solution £21.01/150ml</t>
  </si>
  <si>
    <t>Perindopril erbumine 4mg/5ml oral suspension £23.57/100ml</t>
  </si>
  <si>
    <r>
      <rPr>
        <sz val="12"/>
        <color theme="1"/>
        <rFont val="Calibri"/>
        <family val="2"/>
        <scheme val="minor"/>
      </rPr>
      <t>Valsatan liquid represents the most cost-effective option, if appropriate. Note: 2.5mg perindopril arginine is 
equivalent to 2mg perindopril erbumine See also</t>
    </r>
    <r>
      <rPr>
        <u/>
        <sz val="12"/>
        <color theme="10"/>
        <rFont val="Calibri"/>
        <family val="2"/>
        <scheme val="minor"/>
      </rPr>
      <t xml:space="preserve"> https://www.sps.nhs.uk/articles/acei-suggestions-for-adults-with-swallowing-difficulties/</t>
    </r>
  </si>
  <si>
    <r>
      <t xml:space="preserve">Phenobarbital 50mg/5ml oral suspension </t>
    </r>
    <r>
      <rPr>
        <sz val="12"/>
        <color rgb="FFFF0000"/>
        <rFont val="Calibri"/>
        <family val="2"/>
        <scheme val="minor"/>
      </rPr>
      <t xml:space="preserve">£85.64/100ml HIGH COST
</t>
    </r>
  </si>
  <si>
    <r>
      <t>Phenobarbital 50mg/5ml oral solution</t>
    </r>
    <r>
      <rPr>
        <sz val="12"/>
        <color rgb="FFFF0000"/>
        <rFont val="Calibri"/>
        <family val="2"/>
        <scheme val="minor"/>
      </rPr>
      <t xml:space="preserve"> £132.89/150ml HIGH COST</t>
    </r>
  </si>
  <si>
    <r>
      <rPr>
        <sz val="12"/>
        <color theme="1"/>
        <rFont val="Calibri"/>
        <family val="2"/>
        <scheme val="minor"/>
      </rPr>
      <t>RCPCH and NPPG guidance states that 50mg/5ml phenobarbital (as base - alcohol free) should be prescribed as the standardised concentration of this medicine for children to reduce the risk of dosing errors.</t>
    </r>
    <r>
      <rPr>
        <u/>
        <sz val="12"/>
        <color theme="10"/>
        <rFont val="Calibri"/>
        <family val="2"/>
        <scheme val="minor"/>
      </rPr>
      <t xml:space="preserve"> https://nppg.org.uk/wp-content/uploads/2025/05/NPPG-Position-Statement-Standardised-Oral-Liquid-Concentrations-V11.pdf
</t>
    </r>
    <r>
      <rPr>
        <sz val="12"/>
        <color theme="1"/>
        <rFont val="Calibri"/>
        <family val="2"/>
        <scheme val="minor"/>
      </rPr>
      <t>Phenobarbital Elixir BP (15 mg/5 mL) contains 38% v/v of ethanol (alcohol),  so there is potential for accumulation when ingested repeatedly (especially in young children with low or immature metabolic capacity). Specifying 'alcohol-free' on the prescription is recommended to avoid high-alcohol-containing phenobarbital liquids being dispensed. Different formulations of oral preparations may vary in bioavailability. Patients should be maintained on a specific manufacturer's product. Where an unlicensed liquid is needed, the oral suspension is more cost-effective.</t>
    </r>
  </si>
  <si>
    <r>
      <t>Simvastatin 20mg/5ml oral suspension sugar free</t>
    </r>
    <r>
      <rPr>
        <sz val="12"/>
        <color rgb="FFFF0000"/>
        <rFont val="Calibri"/>
        <family val="2"/>
        <scheme val="minor"/>
      </rPr>
      <t xml:space="preserve"> £219.54/150ml HIGH COST</t>
    </r>
  </si>
  <si>
    <r>
      <t>Simvastatin 40mg/5ml oral suspension sugar free</t>
    </r>
    <r>
      <rPr>
        <sz val="12"/>
        <color rgb="FFFF0000"/>
        <rFont val="Calibri"/>
        <family val="2"/>
        <scheme val="minor"/>
      </rPr>
      <t xml:space="preserve"> £308.23/150ml HIGH COST</t>
    </r>
  </si>
  <si>
    <t>Licensed liquid available o</t>
  </si>
  <si>
    <t>Licensed effervescent products available. Note different indications: hypophosphatemia with effervescent tablets BUT constipation/bowel evacuation for suppositories, enema, and oral solution. So theyare not interchangeable ensure correct product selected for indication being treated.</t>
  </si>
  <si>
    <t xml:space="preserve">Licensed oral drops, if available (availability can be limited). Alternatively, the 2mg/0.2ml solution for injection can be used as an oral solution (licensed use listed in the Neon Healthcare Ltd SPC). 10ml/ml can be given by intravenous injection. </t>
  </si>
  <si>
    <t>Check individual SPCs for licensed indications if other brands/manufacturer's products are used. Phytomenadione comes in glass ampoules, so many not be suitable for all patients; suitable equipment (syringe, filter straw etc) must also be supplied with the adult injection. The paediatric already comes with equipment as it is licensed for oral administration.</t>
  </si>
  <si>
    <r>
      <t xml:space="preserve">Pizotifen 250micograms/5ml oral solution </t>
    </r>
    <r>
      <rPr>
        <sz val="12"/>
        <color rgb="FFFF0000"/>
        <rFont val="Calibri"/>
        <family val="2"/>
        <scheme val="minor"/>
      </rPr>
      <t>£209.90/100ml HIGH COST</t>
    </r>
  </si>
  <si>
    <r>
      <t xml:space="preserve">Primidone 125mg tablets </t>
    </r>
    <r>
      <rPr>
        <sz val="12"/>
        <color rgb="FFFF0000"/>
        <rFont val="Calibri"/>
        <family val="2"/>
        <scheme val="minor"/>
      </rPr>
      <t>£65.00/50 HIGH COST</t>
    </r>
  </si>
  <si>
    <t>Primidone 50mg/5ml oral suspension £25.78/150ml</t>
  </si>
  <si>
    <t>Primidone 62.5mg/5ml oral suspension £35.21/100ml</t>
  </si>
  <si>
    <r>
      <t xml:space="preserve">Primidone 250mg/5ml oral suspension </t>
    </r>
    <r>
      <rPr>
        <sz val="12"/>
        <color rgb="FFFF0000"/>
        <rFont val="Calibri"/>
        <family val="2"/>
        <scheme val="minor"/>
      </rPr>
      <t>£125.30/150ml HIGH COST</t>
    </r>
  </si>
  <si>
    <t xml:space="preserve">Propylene glycol 40% in clobetasol 0.05% cream £22.83/100g
</t>
  </si>
  <si>
    <r>
      <t>Licensed liquid available (</t>
    </r>
    <r>
      <rPr>
        <sz val="12"/>
        <color rgb="FFFF0000"/>
        <rFont val="Calibri"/>
        <family val="2"/>
        <scheme val="minor"/>
      </rPr>
      <t>HIGH COST</t>
    </r>
    <r>
      <rPr>
        <sz val="12"/>
        <rFont val="Calibri"/>
        <family val="2"/>
        <scheme val="minor"/>
      </rPr>
      <t>), if licensed tablets are unsuitable</t>
    </r>
  </si>
  <si>
    <r>
      <rPr>
        <sz val="12"/>
        <color theme="1"/>
        <rFont val="Calibri"/>
        <family val="2"/>
        <scheme val="minor"/>
      </rPr>
      <t>RCPCH and NPPG guidance states that 500mg/5ml pyrazinamide (as base) should be prescribed as the standardised concentration of this medicine for children to reduce the risk of dosing errors</t>
    </r>
    <r>
      <rPr>
        <u/>
        <sz val="12"/>
        <color theme="10"/>
        <rFont val="Calibri"/>
        <family val="2"/>
        <scheme val="minor"/>
      </rPr>
      <t>. https://nppg.org.uk/wp-content/uploads/2025/05/NPPG-Position-Statement-Standardised-Oral-Liquid-Concentrations-V11.pdf</t>
    </r>
  </si>
  <si>
    <r>
      <rPr>
        <sz val="12"/>
        <color theme="1"/>
        <rFont val="Calibri"/>
        <family val="2"/>
        <scheme val="minor"/>
      </rPr>
      <t>The BAD lists propylene glycol 20% and 40% w/w in aqueous cream, propylene glycol 50% w/w in water, salicylic acid 5% w/w / propylene glycol 47.5% w/w in clobetasol propionate 0.05%,  propylene glycol 40% w/w in clobetasol propionate 0.05% cream and coal tar soution BP 3% w/v plus propylene glycol 20%w/v in fluocinolone acetonide 0.025% gel. See guidance for indications.</t>
    </r>
    <r>
      <rPr>
        <u/>
        <sz val="12"/>
        <color theme="10"/>
        <rFont val="Calibri"/>
        <family val="2"/>
        <scheme val="minor"/>
      </rPr>
      <t xml:space="preserve"> https://cdn.bad.org.uk/uploads/2021/12/29200146/BAD-Specials-Booklet-2018-FINAL.pdf</t>
    </r>
  </si>
  <si>
    <r>
      <t>Pyridostigmine bromide 50mg/5ml oral suspension</t>
    </r>
    <r>
      <rPr>
        <sz val="12"/>
        <color rgb="FFFF0000"/>
        <rFont val="Calibri"/>
        <family val="2"/>
        <scheme val="minor"/>
      </rPr>
      <t xml:space="preserve"> £37.74/100ml HIGH COST</t>
    </r>
  </si>
  <si>
    <t xml:space="preserve">Quetiapine tablets are not soluble. The can be crushed and mixed with water for administration or added to soft food e.g. yogurt for administration so they taste better. </t>
  </si>
  <si>
    <t>Quetiapine 25mg tablets £1.29/60</t>
  </si>
  <si>
    <t>Quetiapine 50mg tablets £12.50/60</t>
  </si>
  <si>
    <t>Quetiapine 100mg tablets £4.40/60</t>
  </si>
  <si>
    <t>Quetiapine 150mg tablets £4.95/60</t>
  </si>
  <si>
    <t>Quetiapine 200mg tablets £5.21/60</t>
  </si>
  <si>
    <t>Quetiapine 300mg tablets £5.10/60</t>
  </si>
  <si>
    <t>Quetiapine 400mg tablets £25.00/60</t>
  </si>
  <si>
    <t xml:space="preserve">Quinine sulfate 300mg/5ml oral suspension £46.65/150ml	</t>
  </si>
  <si>
    <t xml:space="preserve">Note Temazepam is a schedule 3 controlled drug and the z drugs are schedule 4 so a switch to temazepam may not be appropriate. </t>
  </si>
  <si>
    <r>
      <rPr>
        <sz val="12"/>
        <color theme="1"/>
        <rFont val="Calibri"/>
        <family val="2"/>
        <scheme val="minor"/>
      </rPr>
      <t>Where possible, patients taking antiepileptics for seizures should be maintained on a specific manufacturer's product, due to variability in product characteristics which may lead to a loss of seizure control when switching between brands/manufacturers. All product switches should be carried out with care and close monitoring. See also</t>
    </r>
    <r>
      <rPr>
        <u/>
        <sz val="12"/>
        <color theme="10"/>
        <rFont val="Calibri"/>
        <family val="2"/>
        <scheme val="minor"/>
      </rPr>
      <t xml:space="preserve"> https://www.prescqipp.info/media/i1pjvkkk/348-antiepileptic-drugs-2-0.pdf</t>
    </r>
  </si>
  <si>
    <t xml:space="preserve">The capsules can be opened and their contents sprinkled onto apple sauce or chocolate pudding or mixed with water or apple juide for administration. </t>
  </si>
  <si>
    <t>Zonisamide 25mg capsules £5.81/14</t>
  </si>
  <si>
    <t>Zonisamide 50mg capsules £6.38/56</t>
  </si>
  <si>
    <t>Zonisamide 100mg capsules £7.65/56</t>
  </si>
  <si>
    <t xml:space="preserve">Zopiclone 7.5mg/5ml oral suspension £48.51/100ml	</t>
  </si>
  <si>
    <t>Unlicensed products being prescribed when licensed liquid available</t>
  </si>
  <si>
    <t>Consider switching to licensed dabigatran granules (designed to be given with apple juice or soft food, as per the Summary of Product Characteristics) or licensed rivaroxaban granules for oral suspension. Alternatively, apixaban, edoxaban or rivaroxaban tablets are all available as tablets that are licensed to be crushed and mixed with water or apple puree immediately prior to use and oral administration. Apixaban can also be crushed and suspended in water, 5% glucose in water (D5W), or apple juice for immediate oral administration. See individual SPC for details. Liaise with specialist, if appropriate.  Dabigatran capsules should NOT be opened as this will impact bioavailability.</t>
  </si>
  <si>
    <r>
      <rPr>
        <sz val="12"/>
        <color theme="1"/>
        <rFont val="Calibri"/>
        <family val="2"/>
        <scheme val="minor"/>
      </rPr>
      <t xml:space="preserve">Rivaroxaban is now available as capsules, which are significantly more expensive than the tablets. Capsules are licensed to be opened. The SPC states: For patients who are unable to swallow whole capsules, Rivaroxaban capsules may be opened and mixed with water or apple puree immediately prior to use and administered orally. After the administration of opened Rivaroxaban 15 mg or 20 mg capsules, the dose should be immediately followed by food. </t>
    </r>
    <r>
      <rPr>
        <u/>
        <sz val="12"/>
        <color theme="10"/>
        <rFont val="Calibri"/>
        <family val="2"/>
        <scheme val="minor"/>
      </rPr>
      <t>See also  https://www.sps.nhs.uk/articles/anticoagulant-suggestions-for-adults-with-swallowing-difficulties/</t>
    </r>
  </si>
  <si>
    <t>The tablets can be crushed and mixed with water or soft food for administration. Without crushing they disperse in two to five minutes.</t>
  </si>
  <si>
    <t>Warfarin 500microgran tablets £1.80/28</t>
  </si>
  <si>
    <t>Warfarin 1mg tablets £1.09/28</t>
  </si>
  <si>
    <t>Warfarin 3mg Tablets £1.06/28</t>
  </si>
  <si>
    <t>Warfarin 5mg tablets £1.10/28</t>
  </si>
  <si>
    <t>The standard tablets have been crushed and mixed with water for administration. They have a bitter taste and a local anaesthetic effect in the mouth. Do not crush the modified-release tablets or open the capsules.</t>
  </si>
  <si>
    <t>Verapamil 40mg tablets £1.62/84</t>
  </si>
  <si>
    <t>Verapamil 80mg tablets £2.20/84</t>
  </si>
  <si>
    <t>Verapamil 120mg tablets £2.96/28</t>
  </si>
  <si>
    <r>
      <t xml:space="preserve">Verapamil 160mg tablets </t>
    </r>
    <r>
      <rPr>
        <sz val="12"/>
        <color rgb="FFFF0000"/>
        <rFont val="Calibri"/>
        <family val="2"/>
        <scheme val="minor"/>
      </rPr>
      <t>£31.53/56</t>
    </r>
  </si>
  <si>
    <r>
      <rPr>
        <sz val="12"/>
        <color theme="1"/>
        <rFont val="Calibri"/>
        <family val="2"/>
        <scheme val="minor"/>
      </rPr>
      <t>Tablets can be crushed and mixed with water for oral administration, but they have limited solubility
Capsules can be opened and the contents mixed with a small amount of soft food such as yoghurt or jam. Make sure it is swallowed without chewing.</t>
    </r>
    <r>
      <rPr>
        <u/>
        <sz val="12"/>
        <color theme="10"/>
        <rFont val="Calibri"/>
        <family val="2"/>
        <scheme val="minor"/>
      </rPr>
      <t xml:space="preserve"> See medicines for children leaflet</t>
    </r>
  </si>
  <si>
    <t>Ursodeoxycholic acid 500mg capsules £24.00/60</t>
  </si>
  <si>
    <r>
      <rPr>
        <sz val="12"/>
        <color theme="1"/>
        <rFont val="Calibri"/>
        <family val="2"/>
        <scheme val="minor"/>
      </rPr>
      <t>Rivaroxaban is now available as capsules, which are significantly more expensive than the tablets. Capsules are licensed to be opened. The SPC states: For patients who are unable to swallow whole capsules, Rivaroxaban capsules may be opened and mixed with water or apple puree immediately prior to use and administered orally. After the administration of opened Rivaroxaban 15 mg or 20 mg capsules, the dose should be immediately followed by food.</t>
    </r>
    <r>
      <rPr>
        <u/>
        <sz val="12"/>
        <color theme="10"/>
        <rFont val="Calibri"/>
        <family val="2"/>
        <scheme val="minor"/>
      </rPr>
      <t xml:space="preserve"> See also https://www.sps.nhs.uk/articles/anticoagulant-suggestions-for-adults-with-swallowing-difficulties/</t>
    </r>
  </si>
  <si>
    <t xml:space="preserve">Licensed preparation available Note indication. The Movelat products containing mucopolysacharide are rubefacients are for anti-inflammatory/analgesic use, the paints and plasters are generally for warts/verrucas. The higher-strength salicylate creams/ointments are generally keratolytics for hyperkeratotic skin diseases. These products are not interchangeable. </t>
  </si>
  <si>
    <r>
      <t>Coal tar solution 6%/salicylic acid 2% in ointment</t>
    </r>
    <r>
      <rPr>
        <sz val="12"/>
        <color rgb="FFFF0000"/>
        <rFont val="Calibri"/>
        <family val="2"/>
        <scheme val="minor"/>
      </rPr>
      <t xml:space="preserve"> £180.90/100g HIGH COST</t>
    </r>
  </si>
  <si>
    <r>
      <t xml:space="preserve">Salicylic acid 2%/sulfur 2% in aqueous cream </t>
    </r>
    <r>
      <rPr>
        <sz val="12"/>
        <color rgb="FFFF0000"/>
        <rFont val="Calibri"/>
        <family val="2"/>
        <scheme val="minor"/>
      </rPr>
      <t>£64.02/100g HIGH COST</t>
    </r>
  </si>
  <si>
    <t>Salicylic acid 5% cream £22.23/100g</t>
  </si>
  <si>
    <t xml:space="preserve">Salicylic acid 5% ointment £15.93/100g	</t>
  </si>
  <si>
    <t>Zinc and salicylic acid paste BP £27.56/100g</t>
  </si>
  <si>
    <t xml:space="preserve">Salicylic acid 10% ointment £21.02/100g </t>
  </si>
  <si>
    <t xml:space="preserve">Salicylic acid 10% in aqueous cream BP £43.73/100g </t>
  </si>
  <si>
    <t xml:space="preserve">Salicylic acid 20% ointment (all bases) £26.74/100g </t>
  </si>
  <si>
    <t xml:space="preserve">Citalopram 40mg/ml oral drops sugar-free £9.68/15ml		 
</t>
  </si>
  <si>
    <r>
      <t xml:space="preserve">Sertraline 150mg tablets </t>
    </r>
    <r>
      <rPr>
        <sz val="12"/>
        <color rgb="FFFF0000"/>
        <rFont val="Calibri"/>
        <family val="2"/>
        <scheme val="minor"/>
      </rPr>
      <t>£17.82/30</t>
    </r>
  </si>
  <si>
    <r>
      <t xml:space="preserve">Sertraline 200mg tablets </t>
    </r>
    <r>
      <rPr>
        <sz val="12"/>
        <color rgb="FFFF0000"/>
        <rFont val="Calibri"/>
        <family val="2"/>
        <scheme val="minor"/>
      </rPr>
      <t>£23.76/30</t>
    </r>
  </si>
  <si>
    <t>Sulfur, topical with salicylic acid (dermatology)</t>
  </si>
  <si>
    <t>The BAD lists salicylic acid 2% w/w and sulfur 2% w/w in aqueous cream for hyperkeratotic psoriasis, hyperkeratotic eczema, viral warts, lichen simplex, ichthyosis, keratodermas, callus, keratosis pilaris and other hyperkeratotic conditions where emollients and commercial preparations are ineffective. It also states that alicylic acid 2% with sulfur 2% in aqueous cream is a helpful treatment for facial seborrhoeic dermatitis.</t>
  </si>
  <si>
    <t xml:space="preserve">Sucralfate, oral </t>
  </si>
  <si>
    <t xml:space="preserve">Sucralfate, rectal </t>
  </si>
  <si>
    <t xml:space="preserve">No licenced preparations available </t>
  </si>
  <si>
    <t xml:space="preserve">Sucralfate 2g/20ml enema £17.82/20ml
</t>
  </si>
  <si>
    <t>Sotalol tablet can be crushed and mixed with water for administration. The drug is very soluble.</t>
  </si>
  <si>
    <t xml:space="preserve">If appropriate, consider switching to alternative beta-blocker available as a licensed liquid, e.g., atenolol or propranolol. 
Licensed atenolol liquid is more cost-effective. Note It may not be appropriate to switch to another indicator if sotalol is being used as an antiarrhythmic where standard beta blocksrs are inappropriate or ineffective. </t>
  </si>
  <si>
    <t>Sotalol 40mg tablets £0.80/20</t>
  </si>
  <si>
    <t>Sotalol 80mg tablets £1.08/28</t>
  </si>
  <si>
    <t>Sotalol 160mg tablets £7.77/28</t>
  </si>
  <si>
    <t>Sodium bicarbonate capsules can be opened and the contents mixed with water for administration.</t>
  </si>
  <si>
    <t xml:space="preserve">Sodium bicarbonate 500mg capsules £2.79/56	</t>
  </si>
  <si>
    <t>The tablets can be crushed and mixed with water for administration. Crush well as the drug is practically insoluble. Use immediately (light sensitive)</t>
  </si>
  <si>
    <t>Simvastatin 10mg tablets £0.61/28</t>
  </si>
  <si>
    <t>Simvastatin 20mg tablets £0.71/28</t>
  </si>
  <si>
    <t>Simvastatin 40mg tablets £0.86/28</t>
  </si>
  <si>
    <t>Simvastatin 80mg tablets £1.43/28</t>
  </si>
  <si>
    <t>Licensed liquid available but it is only licensed for pulmonary arterial hypertension. 
For erectile dysfunction (ED), option 2 is preferred using a product licensed for erectile dysfunctionas it is more cost-effective (both off-label choices)</t>
  </si>
  <si>
    <t xml:space="preserve">Tablets can be crushed and dispersed in water for oral administration. The 20mg tablets are licenced for pulmonary hypertension and are not interchangeable with the product strengths used for ED. </t>
  </si>
  <si>
    <r>
      <rPr>
        <sz val="12"/>
        <color theme="1"/>
        <rFont val="Calibri"/>
        <family val="2"/>
        <scheme val="minor"/>
      </rPr>
      <t>Review treatment against current guidelines. See also</t>
    </r>
    <r>
      <rPr>
        <u/>
        <sz val="12"/>
        <color theme="10"/>
        <rFont val="Calibri"/>
        <family val="2"/>
        <scheme val="minor"/>
      </rPr>
      <t xml:space="preserve"> https://www.sps.nhs.uk/articles/statin-formulations-suggested-for-adults-with-swallowing-difficulties/</t>
    </r>
  </si>
  <si>
    <t xml:space="preserve">Licensed preparations available- note these products are licenced for treatment of flares or maintenance in atopic dermatitis unresponsive to conventional treatments and prescribed under the supervisoon of a specialist. </t>
  </si>
  <si>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indication(s)). Note The products recommended by BAD are in orabase and used for ulcerative and erosive inflammatory and mucosal skin disease including around stomas</t>
    </r>
  </si>
  <si>
    <t>Consider an alternative alpha-blocker, e.g., immediate-release doxazosin tablets, which disperse readily for oral administration. 
See Doxazosin for more info. 
Doxazosin 8mg are not recommended, as multiples of the 4mg tablets represent a more cost-effective choice. 
If there is no suitable alternative, the contents of tamsulosin capsules may be mixed with cold water and swallowed whole so as to not affect the modified-release properties.</t>
  </si>
  <si>
    <r>
      <t xml:space="preserve">Tamsulosin 400micrograms/5ml oral solution </t>
    </r>
    <r>
      <rPr>
        <sz val="12"/>
        <color rgb="FFFF0000"/>
        <rFont val="Calibri"/>
        <family val="2"/>
        <scheme val="minor"/>
      </rPr>
      <t>£59.75/100ml HIGH COST</t>
    </r>
  </si>
  <si>
    <r>
      <t xml:space="preserve">Tamsulosin 400micrograms/5ml oral suspension </t>
    </r>
    <r>
      <rPr>
        <sz val="12"/>
        <color rgb="FFFF0000"/>
        <rFont val="Calibri"/>
        <family val="2"/>
        <scheme val="minor"/>
      </rPr>
      <t>£83.53/100ml HIGH COST</t>
    </r>
  </si>
  <si>
    <t>Check treatment duration,  temazepam should only be used short term.</t>
  </si>
  <si>
    <r>
      <t xml:space="preserve">Terbinafine 250mg/5ml oral solution </t>
    </r>
    <r>
      <rPr>
        <sz val="12"/>
        <color rgb="FFFF0000"/>
        <rFont val="Calibri"/>
        <family val="2"/>
        <scheme val="minor"/>
      </rPr>
      <t>£151.22/70ml HIGH COST</t>
    </r>
  </si>
  <si>
    <r>
      <rPr>
        <sz val="12"/>
        <color theme="1"/>
        <rFont val="Calibri"/>
        <family val="2"/>
        <scheme val="minor"/>
      </rPr>
      <t>See also</t>
    </r>
    <r>
      <rPr>
        <u/>
        <sz val="12"/>
        <color theme="10"/>
        <rFont val="Calibri"/>
        <family val="2"/>
        <scheme val="minor"/>
      </rPr>
      <t xml:space="preserve"> https://www.sps.nhs.uk/articles/antiplatelet-suggestions-for-adults-with-swallowing-difficulties/</t>
    </r>
  </si>
  <si>
    <t>Immediate-release tolterodine tablets can be crushed and mixed with water for oral administration. Modified-release capsules contain time-release beads which can be removed from the capsule and administered orally to patients with the ability to follow the instruction not to chew. It is prefereable to crush the immediate release tablets</t>
  </si>
  <si>
    <t>All switches should be carried out with care and close monitoring if used for the control of seizures due to differences in bioavailability between different brands/products. Prescribing for this indication should be by brand name to avoid inadvertent switching. For non seizure indications it may be appropriate to switch.</t>
  </si>
  <si>
    <r>
      <rPr>
        <b/>
        <sz val="12"/>
        <color theme="1"/>
        <rFont val="Calibri"/>
        <family val="2"/>
        <scheme val="minor"/>
      </rPr>
      <t>Northern Ireland</t>
    </r>
    <r>
      <rPr>
        <u/>
        <sz val="12"/>
        <color theme="10"/>
        <rFont val="Calibri"/>
        <family val="2"/>
        <scheme val="minor"/>
      </rPr>
      <t>: https://bso.hscni.net/directorates/operations/family-practitioner-services/pharmacy/contractor-information/drug-tariff-and-related-materials/drug-tariff-2/</t>
    </r>
  </si>
  <si>
    <t>This database contains a separate tab for each letter of the alphabet (by generic product name). In addition, the list of products within each tab is also alphabetical to facilitate easy searching. Ctrl+F can also be used on any individual tab to find keywords, drug names, etc. If the secector within is changed to woorkbook the find function will search the full workbook</t>
  </si>
  <si>
    <t>If a medicine is required, a stepped approach is suggested to choose an appropriate preparation, especially where an adult has difficulties swallowing. A special should only be prescribed when there is no available licensed medicine that fully meets the patient’s clinical needs or the  off licencse use of a licensed product is inappropriate, Ongoing need for a special should be assessed on a regular basis.</t>
  </si>
  <si>
    <r>
      <rPr>
        <sz val="12"/>
        <color theme="1"/>
        <rFont val="Calibri"/>
        <family val="2"/>
        <scheme val="minor"/>
      </rPr>
      <t>Prescribers must document the clinical rationale clearly when selecting options 2 or 3 and ensure appropriate governance and patient consent procedures are followed in line with MHRA guidance and local policy. Regular follow-up and monitoring should be included as part of the consultation. See also GMC guidance</t>
    </r>
    <r>
      <rPr>
        <u/>
        <sz val="12"/>
        <color theme="10"/>
        <rFont val="Calibri"/>
        <family val="2"/>
        <scheme val="minor"/>
      </rPr>
      <t xml:space="preserve"> https://www.gmc-uk.org/professional-standards/the-professional-standards/good-practice-in-prescribing-and-managing-medicines-and-devices/prescribing-unlicensed-medicines </t>
    </r>
  </si>
  <si>
    <r>
      <rPr>
        <b/>
        <sz val="12"/>
        <color theme="1"/>
        <rFont val="Calibri"/>
        <family val="2"/>
        <scheme val="minor"/>
      </rPr>
      <t xml:space="preserve">Option 2: </t>
    </r>
    <r>
      <rPr>
        <sz val="12"/>
        <color theme="1"/>
        <rFont val="Calibri"/>
        <family val="2"/>
        <scheme val="minor"/>
      </rPr>
      <t>Off-label or unlicensed use of a licensed medicine. Where no suitable licensed formulation is available, a licensed medicine may be prescribed off-label, i.e. to be used in an unlicensed manner (e.g. crushing tablets for patients with dysphagia). In certain cases, it may be necessary to import a licensed product from abroad if no appropriate UK-licensed option exists. An imported product is an unlicensed product in the UK. However, it may still be preferable to a 'special' due to the manufacturing/QA process, and associated issues like stability.</t>
    </r>
  </si>
  <si>
    <t>•	The Swallowing Difficulties website contains a search to identify alternative formulations for those with swallowing difficulties- sponsored by educational grants from pharma</t>
  </si>
  <si>
    <t>• The SPS webpage on swallowing difficultties</t>
  </si>
  <si>
    <t>https://www.sps.nhs.uk/home/guidance/swallowing-difficulties/</t>
  </si>
  <si>
    <t>• The SPS webpage on how enteral feeding tubes affect medicines</t>
  </si>
  <si>
    <t>https://www.sps.nhs.uk/articles/how-enteral-feeding-tubes-affect-medicines/</t>
  </si>
  <si>
    <t>https://products.mhra.gov.uk/</t>
  </si>
  <si>
    <t>•	Some summary of product characteristics (SPC) for licensed products to assess whether the intended use is licensed or unlicensed/off-label will be available on the MHRA website</t>
  </si>
  <si>
    <t xml:space="preserve">For each product listed in this database, up to three prescribing options are outlined, to support appropriate and evidence-based decision-making. It may still be prefereable to prescribe a licensed product off label, even if a licenced medicine is available. consider the implications of the Bayer v Darlington CCG cases - it was found that it was lawful to prescribe a licensed product off-label, even when a licensed product on-label was available, provided the off-licence option was at least as safe and effective for the patient. Note: licensed medicines (off- or on-label) should always be used rather than an unlicensed option. </t>
  </si>
  <si>
    <t>https://www.judiciary.uk/wp-content/uploads/2018/09/bayer-and-novartis-v-nhs-darlington-ccg-judgment.pdf</t>
  </si>
  <si>
    <t>Version 3.0 |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</si>
</sst>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8" formatCode="&quot;£&quot;#,##0.00;[Red]\-&quot;£&quot;#,##0.00"/>
    <numFmt numFmtId="164" formatCode="&quot;£&quot;#,##0_);[Red]\(&quot;£&quot;#,##0\)"/>
    <numFmt numFmtId="165" formatCode="_-[$£-809]* #,##0.00_-;\-[$£-809]* #,##0.00_-;_-[$£-809]* &quot;-&quot;??_-;_-@_-"/>
    <numFmt numFmtId="166" formatCode="&quot;£&quot;#,##0.00"/>
    <numFmt numFmtId="167" formatCode="&quot;£&quot;#,##0"/>
  </numFmts>
  <fonts count="39" x14ac:knownFonts="1">
    <font>
      <sz val="12"/>
      <color theme="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sz val="12"/>
      <color rgb="FFFF0000"/>
      <name val="Calibri"/>
      <family val="2"/>
      <scheme val="minor"/>
    </font>
    <font>
      <b/>
      <sz val="14"/>
      <color theme="1"/>
      <name val="Calibri"/>
      <family val="2"/>
      <scheme val="minor"/>
    </font>
    <font>
      <b/>
      <sz val="14"/>
      <color rgb="FF555555"/>
      <name val="Calibri"/>
      <family val="2"/>
      <scheme val="minor"/>
    </font>
    <font>
      <sz val="14"/>
      <color theme="1"/>
      <name val="Calibri"/>
      <family val="2"/>
      <scheme val="minor"/>
    </font>
    <font>
      <b/>
      <sz val="14"/>
      <name val="Calibri"/>
      <family val="2"/>
      <scheme val="minor"/>
    </font>
    <font>
      <b/>
      <sz val="14"/>
      <color rgb="FF000000"/>
      <name val="Calibri"/>
      <family val="2"/>
      <scheme val="minor"/>
    </font>
    <font>
      <sz val="10"/>
      <color rgb="FF000000"/>
      <name val="Calibri"/>
      <family val="2"/>
      <scheme val="minor"/>
    </font>
    <font>
      <b/>
      <u/>
      <sz val="14"/>
      <color theme="10"/>
      <name val="Calibri"/>
      <family val="2"/>
      <scheme val="minor"/>
    </font>
    <font>
      <sz val="12"/>
      <name val="Calibri"/>
      <family val="2"/>
      <scheme val="minor"/>
    </font>
    <font>
      <sz val="11"/>
      <name val="Calibri"/>
      <family val="2"/>
    </font>
    <font>
      <sz val="11"/>
      <name val="Arial"/>
      <family val="2"/>
    </font>
    <font>
      <b/>
      <sz val="12"/>
      <name val="Calibri"/>
      <family val="2"/>
      <scheme val="minor"/>
    </font>
    <font>
      <sz val="11"/>
      <name val="Calibri"/>
      <family val="2"/>
      <scheme val="minor"/>
    </font>
    <font>
      <sz val="12"/>
      <color theme="4" tint="0.39997558519241921"/>
      <name val="Calibri"/>
      <family val="2"/>
      <scheme val="minor"/>
    </font>
    <font>
      <sz val="12"/>
      <color theme="10"/>
      <name val="Calibri"/>
      <family val="2"/>
      <scheme val="minor"/>
    </font>
    <font>
      <b/>
      <vertAlign val="superscript"/>
      <sz val="12"/>
      <name val="Calibri"/>
      <family val="2"/>
      <scheme val="minor"/>
    </font>
    <font>
      <sz val="12"/>
      <name val="Calibri"/>
      <family val="2"/>
    </font>
    <font>
      <u/>
      <sz val="12"/>
      <color theme="4"/>
      <name val="Calibri"/>
      <family val="2"/>
      <scheme val="minor"/>
    </font>
    <font>
      <b/>
      <sz val="36"/>
      <color theme="0"/>
      <name val="Calibri"/>
      <family val="2"/>
      <scheme val="minor"/>
    </font>
    <font>
      <b/>
      <sz val="12"/>
      <color rgb="FF005EB8"/>
      <name val="Calibri"/>
      <family val="2"/>
      <scheme val="minor"/>
    </font>
    <font>
      <u/>
      <sz val="12"/>
      <color rgb="FF005EB8"/>
      <name val="Calibri"/>
      <family val="2"/>
      <scheme val="minor"/>
    </font>
    <font>
      <b/>
      <sz val="12"/>
      <color theme="10"/>
      <name val="Calibri"/>
      <family val="2"/>
      <scheme val="minor"/>
    </font>
    <font>
      <b/>
      <sz val="16"/>
      <color rgb="FF005EB8"/>
      <name val="Calibri"/>
      <family val="2"/>
      <scheme val="minor"/>
    </font>
    <font>
      <u/>
      <sz val="11"/>
      <color theme="10"/>
      <name val="Calibri"/>
      <family val="2"/>
      <scheme val="minor"/>
    </font>
    <font>
      <i/>
      <sz val="12"/>
      <color rgb="FFFF0000"/>
      <name val="Calibri"/>
      <family val="2"/>
      <scheme val="minor"/>
    </font>
    <font>
      <sz val="12"/>
      <color rgb="FFC00000"/>
      <name val="Calibri"/>
      <family val="2"/>
      <scheme val="minor"/>
    </font>
    <font>
      <sz val="12"/>
      <color rgb="FF000000"/>
      <name val="Calibri"/>
      <family val="2"/>
      <scheme val="minor"/>
    </font>
    <font>
      <sz val="11"/>
      <color rgb="FFFF0000"/>
      <name val="Calibri"/>
      <family val="2"/>
      <scheme val="minor"/>
    </font>
    <font>
      <sz val="12"/>
      <color rgb="FFFF2F92"/>
      <name val="Calibri"/>
      <family val="2"/>
      <scheme val="minor"/>
    </font>
    <font>
      <b/>
      <sz val="12"/>
      <color rgb="FFFF2F92"/>
      <name val="Calibri"/>
      <family val="2"/>
      <scheme val="minor"/>
    </font>
    <font>
      <sz val="12"/>
      <color rgb="FF333333"/>
      <name val="Calibri"/>
      <family val="2"/>
      <scheme val="minor"/>
    </font>
    <font>
      <sz val="12"/>
      <color rgb="FF212B32"/>
      <name val="Calibri"/>
      <family val="2"/>
      <scheme val="minor"/>
    </font>
    <font>
      <u/>
      <sz val="12"/>
      <color rgb="FF0070C0"/>
      <name val="Calibri"/>
      <family val="2"/>
      <scheme val="minor"/>
    </font>
    <font>
      <sz val="12"/>
      <color theme="0"/>
      <name val="Calibri"/>
      <family val="2"/>
      <scheme val="minor"/>
    </font>
    <font>
      <u/>
      <sz val="12"/>
      <color theme="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4"/>
        <bgColor indexed="64"/>
      </patternFill>
    </fill>
    <fill>
      <patternFill patternType="solid">
        <fgColor theme="8" tint="0.59999389629810485"/>
        <bgColor indexed="64"/>
      </patternFill>
    </fill>
    <fill>
      <patternFill patternType="solid">
        <fgColor theme="0"/>
        <bgColor indexed="64"/>
      </patternFill>
    </fill>
    <fill>
      <patternFill patternType="solid">
        <fgColor rgb="FF005EB8"/>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B050"/>
        <bgColor indexed="64"/>
      </patternFill>
    </fill>
    <fill>
      <patternFill patternType="solid">
        <fgColor rgb="FFFF0000"/>
        <bgColor indexed="64"/>
      </patternFill>
    </fill>
    <fill>
      <patternFill patternType="solid">
        <fgColor rgb="FFFF2F92"/>
        <bgColor indexed="64"/>
      </patternFill>
    </fill>
    <fill>
      <patternFill patternType="solid">
        <fgColor rgb="FFFFFFFF"/>
        <bgColor indexed="64"/>
      </patternFill>
    </fill>
    <fill>
      <patternFill patternType="solid">
        <fgColor theme="0"/>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bottom/>
      <diagonal/>
    </border>
    <border>
      <left style="thick">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diagonal/>
    </border>
    <border>
      <left style="thin">
        <color auto="1"/>
      </left>
      <right/>
      <top/>
      <bottom/>
      <diagonal/>
    </border>
    <border>
      <left style="thin">
        <color indexed="64"/>
      </left>
      <right/>
      <top style="thin">
        <color indexed="64"/>
      </top>
      <bottom style="thick">
        <color indexed="64"/>
      </bottom>
      <diagonal/>
    </border>
    <border>
      <left style="thin">
        <color indexed="64"/>
      </left>
      <right/>
      <top style="thick">
        <color indexed="64"/>
      </top>
      <bottom/>
      <diagonal/>
    </border>
  </borders>
  <cellStyleXfs count="3">
    <xf numFmtId="0" fontId="0" fillId="0" borderId="0"/>
    <xf numFmtId="0" fontId="3" fillId="0" borderId="0" applyNumberFormat="0" applyFill="0" applyBorder="0" applyAlignment="0" applyProtection="0"/>
    <xf numFmtId="0" fontId="13" fillId="0" borderId="0"/>
  </cellStyleXfs>
  <cellXfs count="240">
    <xf numFmtId="0" fontId="0" fillId="0" borderId="0" xfId="0"/>
    <xf numFmtId="0" fontId="2" fillId="0" borderId="0" xfId="0" applyFont="1" applyAlignment="1">
      <alignment wrapText="1"/>
    </xf>
    <xf numFmtId="165" fontId="2" fillId="0" borderId="0" xfId="0" applyNumberFormat="1" applyFont="1" applyAlignment="1">
      <alignment wrapText="1"/>
    </xf>
    <xf numFmtId="0" fontId="3" fillId="0" borderId="0" xfId="1"/>
    <xf numFmtId="0" fontId="4" fillId="0" borderId="0" xfId="0" applyFont="1" applyAlignment="1">
      <alignment wrapText="1"/>
    </xf>
    <xf numFmtId="0" fontId="0" fillId="0" borderId="0" xfId="0" applyAlignment="1">
      <alignment wrapText="1"/>
    </xf>
    <xf numFmtId="164" fontId="0" fillId="0" borderId="0" xfId="0" applyNumberFormat="1" applyAlignment="1">
      <alignment wrapText="1"/>
    </xf>
    <xf numFmtId="3" fontId="0" fillId="0" borderId="0" xfId="0" applyNumberFormat="1" applyAlignment="1">
      <alignment wrapText="1"/>
    </xf>
    <xf numFmtId="0" fontId="0" fillId="2" borderId="0" xfId="0" applyFill="1" applyAlignment="1">
      <alignment wrapText="1"/>
    </xf>
    <xf numFmtId="0" fontId="0" fillId="3" borderId="0" xfId="0" applyFill="1" applyAlignment="1">
      <alignment wrapText="1"/>
    </xf>
    <xf numFmtId="164" fontId="0" fillId="3" borderId="0" xfId="0" applyNumberFormat="1" applyFill="1" applyAlignment="1">
      <alignment wrapText="1"/>
    </xf>
    <xf numFmtId="3" fontId="0" fillId="3" borderId="0" xfId="0" applyNumberFormat="1" applyFill="1" applyAlignment="1">
      <alignment wrapText="1"/>
    </xf>
    <xf numFmtId="166" fontId="2" fillId="0" borderId="0" xfId="0" applyNumberFormat="1" applyFont="1" applyAlignment="1">
      <alignment wrapText="1"/>
    </xf>
    <xf numFmtId="166" fontId="0" fillId="0" borderId="0" xfId="0" applyNumberFormat="1" applyAlignment="1">
      <alignment wrapText="1"/>
    </xf>
    <xf numFmtId="166" fontId="0" fillId="3" borderId="0" xfId="0" applyNumberFormat="1" applyFill="1" applyAlignment="1">
      <alignment wrapText="1"/>
    </xf>
    <xf numFmtId="0" fontId="7" fillId="0" borderId="0" xfId="0" applyFont="1" applyAlignment="1">
      <alignment wrapText="1"/>
    </xf>
    <xf numFmtId="0" fontId="5" fillId="0" borderId="0" xfId="0" applyFont="1" applyAlignment="1">
      <alignment horizontal="center" vertical="center" wrapText="1"/>
    </xf>
    <xf numFmtId="0" fontId="7" fillId="4" borderId="0" xfId="0" applyFont="1" applyFill="1" applyAlignment="1">
      <alignment wrapText="1"/>
    </xf>
    <xf numFmtId="3" fontId="10" fillId="0" borderId="0" xfId="0" applyNumberFormat="1" applyFont="1" applyAlignment="1">
      <alignment vertical="center"/>
    </xf>
    <xf numFmtId="0" fontId="5" fillId="0" borderId="1" xfId="0" applyFont="1" applyBorder="1" applyAlignment="1">
      <alignment horizontal="center" vertical="center" wrapText="1"/>
    </xf>
    <xf numFmtId="0" fontId="6" fillId="0" borderId="1" xfId="0" quotePrefix="1" applyFont="1" applyBorder="1" applyAlignment="1">
      <alignment horizontal="center" vertical="center" wrapText="1"/>
    </xf>
    <xf numFmtId="3" fontId="6" fillId="0" borderId="1" xfId="0" applyNumberFormat="1" applyFont="1" applyBorder="1" applyAlignment="1">
      <alignment horizontal="center" vertical="center" wrapText="1"/>
    </xf>
    <xf numFmtId="0" fontId="9" fillId="0" borderId="1" xfId="0" quotePrefix="1" applyFont="1" applyBorder="1" applyAlignment="1">
      <alignment horizontal="center" vertical="center" wrapText="1"/>
    </xf>
    <xf numFmtId="165" fontId="5"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6"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5"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9" fillId="0" borderId="1" xfId="0" quotePrefix="1" applyFont="1" applyBorder="1" applyAlignment="1">
      <alignment horizontal="center" vertical="center"/>
    </xf>
    <xf numFmtId="5" fontId="9" fillId="0" borderId="1" xfId="0" applyNumberFormat="1" applyFont="1" applyBorder="1" applyAlignment="1">
      <alignment horizontal="center" vertical="center"/>
    </xf>
    <xf numFmtId="3" fontId="9" fillId="0" borderId="1" xfId="0" applyNumberFormat="1" applyFont="1" applyBorder="1" applyAlignment="1">
      <alignment horizontal="center" vertical="center"/>
    </xf>
    <xf numFmtId="0" fontId="11" fillId="0" borderId="1" xfId="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1" fillId="0" borderId="1" xfId="1" applyFont="1" applyFill="1" applyBorder="1" applyAlignment="1">
      <alignment horizontal="center" vertical="center"/>
    </xf>
    <xf numFmtId="0" fontId="9" fillId="0" borderId="0" xfId="0" quotePrefix="1" applyFont="1" applyAlignment="1">
      <alignment horizontal="left" vertical="top"/>
    </xf>
    <xf numFmtId="5" fontId="9" fillId="0" borderId="0" xfId="0" applyNumberFormat="1" applyFont="1" applyAlignment="1">
      <alignment vertical="center"/>
    </xf>
    <xf numFmtId="3" fontId="9" fillId="0" borderId="0" xfId="0" applyNumberFormat="1" applyFont="1" applyAlignment="1">
      <alignment vertical="center"/>
    </xf>
    <xf numFmtId="0" fontId="5" fillId="5" borderId="1" xfId="0" applyFont="1" applyFill="1" applyBorder="1" applyAlignment="1">
      <alignment horizontal="center" vertical="center" wrapText="1"/>
    </xf>
    <xf numFmtId="165" fontId="5" fillId="5" borderId="1" xfId="0" applyNumberFormat="1" applyFont="1" applyFill="1" applyBorder="1" applyAlignment="1">
      <alignment horizontal="center" vertical="center" wrapText="1"/>
    </xf>
    <xf numFmtId="0" fontId="6" fillId="5" borderId="1" xfId="0" quotePrefix="1" applyFont="1" applyFill="1" applyBorder="1" applyAlignment="1">
      <alignment horizontal="center" vertical="center" wrapText="1"/>
    </xf>
    <xf numFmtId="0" fontId="0" fillId="0" borderId="0" xfId="0" applyAlignment="1">
      <alignment vertical="top" wrapText="1"/>
    </xf>
    <xf numFmtId="0" fontId="12" fillId="0" borderId="0" xfId="0" applyFont="1" applyAlignment="1">
      <alignment vertical="top" wrapText="1"/>
    </xf>
    <xf numFmtId="0" fontId="16" fillId="0" borderId="0" xfId="0" applyFont="1" applyAlignment="1">
      <alignment vertical="top" wrapText="1"/>
    </xf>
    <xf numFmtId="0" fontId="12" fillId="0" borderId="0" xfId="0" applyFont="1" applyAlignment="1">
      <alignment horizontal="left" vertical="top" wrapText="1"/>
    </xf>
    <xf numFmtId="0" fontId="1" fillId="0" borderId="0" xfId="0" applyFont="1" applyAlignment="1">
      <alignment vertical="top" wrapText="1"/>
    </xf>
    <xf numFmtId="0" fontId="0" fillId="0" borderId="0" xfId="0" applyAlignment="1">
      <alignment horizontal="left" vertical="top" wrapText="1"/>
    </xf>
    <xf numFmtId="0" fontId="22" fillId="7" borderId="0" xfId="0" applyFont="1" applyFill="1" applyAlignment="1">
      <alignment horizontal="center" wrapText="1"/>
    </xf>
    <xf numFmtId="0" fontId="0" fillId="6" borderId="0" xfId="0" applyFill="1" applyAlignment="1">
      <alignment wrapText="1"/>
    </xf>
    <xf numFmtId="0" fontId="24" fillId="6" borderId="0" xfId="1" applyFont="1" applyFill="1" applyAlignment="1">
      <alignment wrapText="1"/>
    </xf>
    <xf numFmtId="0" fontId="2" fillId="6" borderId="0" xfId="0" applyFont="1" applyFill="1" applyAlignment="1">
      <alignment wrapText="1"/>
    </xf>
    <xf numFmtId="0" fontId="3" fillId="6" borderId="0" xfId="1" applyFill="1" applyAlignment="1">
      <alignment wrapText="1"/>
    </xf>
    <xf numFmtId="0" fontId="12" fillId="6" borderId="0" xfId="1" applyFont="1" applyFill="1" applyAlignment="1">
      <alignment wrapText="1"/>
    </xf>
    <xf numFmtId="0" fontId="26" fillId="6" borderId="0" xfId="0" applyFont="1" applyFill="1" applyAlignment="1">
      <alignment vertical="center" wrapText="1"/>
    </xf>
    <xf numFmtId="0" fontId="3" fillId="6" borderId="0" xfId="1" applyFill="1" applyAlignment="1">
      <alignment vertical="center" wrapText="1"/>
    </xf>
    <xf numFmtId="0" fontId="15" fillId="5" borderId="1" xfId="0" applyFont="1" applyFill="1" applyBorder="1" applyAlignment="1">
      <alignment horizontal="center" vertical="center" wrapText="1"/>
    </xf>
    <xf numFmtId="165" fontId="15" fillId="5" borderId="1" xfId="0" applyNumberFormat="1" applyFont="1" applyFill="1" applyBorder="1" applyAlignment="1">
      <alignment horizontal="center" vertical="center" wrapText="1"/>
    </xf>
    <xf numFmtId="0" fontId="15" fillId="0" borderId="0" xfId="0" applyFont="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12" fillId="0" borderId="0" xfId="0" applyFont="1" applyAlignment="1">
      <alignment horizontal="center" vertical="center" wrapText="1"/>
    </xf>
    <xf numFmtId="0" fontId="12" fillId="6" borderId="0" xfId="0" applyFont="1" applyFill="1" applyAlignment="1">
      <alignment vertical="center" wrapText="1"/>
    </xf>
    <xf numFmtId="0" fontId="15" fillId="0" borderId="5" xfId="0" applyFont="1" applyBorder="1" applyAlignment="1">
      <alignment vertical="center" wrapText="1"/>
    </xf>
    <xf numFmtId="0" fontId="15" fillId="0" borderId="3" xfId="0" applyFont="1" applyBorder="1" applyAlignment="1">
      <alignment vertical="center" wrapText="1"/>
    </xf>
    <xf numFmtId="0" fontId="15" fillId="0" borderId="4" xfId="0" applyFont="1" applyBorder="1" applyAlignment="1">
      <alignment horizontal="center" vertical="center" wrapText="1"/>
    </xf>
    <xf numFmtId="0" fontId="15" fillId="9" borderId="1"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5" fillId="8" borderId="6" xfId="0" applyFont="1" applyFill="1" applyBorder="1" applyAlignment="1">
      <alignment horizontal="center" vertical="center" wrapText="1"/>
    </xf>
    <xf numFmtId="165" fontId="15" fillId="8" borderId="6" xfId="0" applyNumberFormat="1" applyFont="1" applyFill="1" applyBorder="1" applyAlignment="1">
      <alignment horizontal="center" vertical="center" wrapText="1"/>
    </xf>
    <xf numFmtId="0" fontId="12" fillId="0" borderId="3" xfId="0" applyFont="1" applyBorder="1" applyAlignment="1">
      <alignment vertical="center" wrapText="1"/>
    </xf>
    <xf numFmtId="0" fontId="15" fillId="0" borderId="9" xfId="0" applyFont="1" applyBorder="1" applyAlignment="1">
      <alignment vertical="center" wrapText="1"/>
    </xf>
    <xf numFmtId="0" fontId="15" fillId="8" borderId="11" xfId="0" applyFont="1" applyFill="1" applyBorder="1" applyAlignment="1">
      <alignment horizontal="center" vertical="center" wrapText="1"/>
    </xf>
    <xf numFmtId="0" fontId="15" fillId="9" borderId="10" xfId="0" applyFont="1" applyFill="1" applyBorder="1" applyAlignment="1">
      <alignment horizontal="center" vertical="center" wrapText="1"/>
    </xf>
    <xf numFmtId="0" fontId="12" fillId="0" borderId="8" xfId="0" applyFont="1" applyBorder="1" applyAlignment="1">
      <alignment vertical="center" wrapText="1"/>
    </xf>
    <xf numFmtId="0" fontId="15" fillId="5" borderId="11" xfId="0" applyFont="1" applyFill="1" applyBorder="1" applyAlignment="1">
      <alignment horizontal="center" vertical="center" wrapText="1"/>
    </xf>
    <xf numFmtId="0" fontId="15" fillId="5" borderId="6" xfId="0" applyFont="1" applyFill="1" applyBorder="1" applyAlignment="1">
      <alignment horizontal="center" vertical="center" wrapText="1"/>
    </xf>
    <xf numFmtId="165" fontId="15" fillId="5" borderId="6" xfId="0" applyNumberFormat="1" applyFont="1" applyFill="1" applyBorder="1" applyAlignment="1">
      <alignment horizontal="center" vertical="center" wrapText="1"/>
    </xf>
    <xf numFmtId="0" fontId="15" fillId="0" borderId="12" xfId="0" applyFont="1" applyBorder="1" applyAlignment="1">
      <alignment vertical="center" wrapText="1"/>
    </xf>
    <xf numFmtId="0" fontId="16" fillId="0" borderId="0" xfId="0" applyFont="1" applyAlignment="1">
      <alignment vertical="center" wrapText="1"/>
    </xf>
    <xf numFmtId="0" fontId="12" fillId="0" borderId="0" xfId="0" applyFont="1" applyAlignment="1">
      <alignment horizontal="left" vertical="center" wrapText="1"/>
    </xf>
    <xf numFmtId="0" fontId="0" fillId="0" borderId="2" xfId="0" applyBorder="1" applyAlignment="1">
      <alignment vertical="center" wrapText="1"/>
    </xf>
    <xf numFmtId="0" fontId="0" fillId="0" borderId="17" xfId="0" applyBorder="1" applyAlignment="1">
      <alignment vertical="center" wrapText="1"/>
    </xf>
    <xf numFmtId="0" fontId="0" fillId="0" borderId="1" xfId="0" applyBorder="1" applyAlignment="1">
      <alignment vertical="center" wrapText="1"/>
    </xf>
    <xf numFmtId="0" fontId="15" fillId="9" borderId="19"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15" fillId="5" borderId="17" xfId="0" applyFont="1" applyFill="1" applyBorder="1" applyAlignment="1">
      <alignment horizontal="center" vertical="center" wrapText="1"/>
    </xf>
    <xf numFmtId="165" fontId="15" fillId="5" borderId="17" xfId="0" applyNumberFormat="1" applyFont="1" applyFill="1" applyBorder="1" applyAlignment="1">
      <alignment horizontal="center" vertical="center" wrapText="1"/>
    </xf>
    <xf numFmtId="0" fontId="15" fillId="9" borderId="13" xfId="0" applyFont="1" applyFill="1" applyBorder="1" applyAlignment="1">
      <alignment horizontal="center" vertical="center" wrapText="1"/>
    </xf>
    <xf numFmtId="0" fontId="15" fillId="5" borderId="25" xfId="0" applyFont="1" applyFill="1" applyBorder="1" applyAlignment="1">
      <alignment horizontal="center" vertical="center" wrapText="1"/>
    </xf>
    <xf numFmtId="0" fontId="15" fillId="5" borderId="14" xfId="0" applyFont="1" applyFill="1" applyBorder="1" applyAlignment="1">
      <alignment horizontal="center" vertical="center" wrapText="1"/>
    </xf>
    <xf numFmtId="165" fontId="15" fillId="5" borderId="14" xfId="0" applyNumberFormat="1" applyFont="1" applyFill="1" applyBorder="1" applyAlignment="1">
      <alignment horizontal="center" vertical="center" wrapText="1"/>
    </xf>
    <xf numFmtId="0" fontId="15" fillId="0" borderId="0" xfId="0" applyFont="1" applyAlignment="1">
      <alignment vertical="top" wrapText="1"/>
    </xf>
    <xf numFmtId="0" fontId="2" fillId="0" borderId="0" xfId="0" applyFont="1"/>
    <xf numFmtId="0" fontId="2" fillId="0" borderId="0" xfId="0" applyFont="1" applyAlignment="1">
      <alignment vertical="top" wrapText="1"/>
    </xf>
    <xf numFmtId="0" fontId="0" fillId="6" borderId="0" xfId="0" applyFill="1" applyAlignment="1">
      <alignment vertical="center"/>
    </xf>
    <xf numFmtId="0" fontId="12" fillId="10" borderId="1" xfId="0" applyFont="1" applyFill="1" applyBorder="1" applyAlignment="1">
      <alignment vertical="center" wrapText="1"/>
    </xf>
    <xf numFmtId="0" fontId="33" fillId="0" borderId="0" xfId="0" applyFont="1" applyAlignment="1">
      <alignment vertical="center" wrapText="1"/>
    </xf>
    <xf numFmtId="0" fontId="32" fillId="0" borderId="0" xfId="0" applyFont="1" applyAlignment="1">
      <alignment vertical="center" wrapText="1"/>
    </xf>
    <xf numFmtId="0" fontId="32" fillId="6" borderId="0" xfId="0" applyFont="1" applyFill="1" applyAlignment="1">
      <alignment vertical="center" wrapText="1"/>
    </xf>
    <xf numFmtId="0" fontId="12" fillId="11" borderId="1" xfId="0" applyFont="1" applyFill="1" applyBorder="1" applyAlignment="1">
      <alignment vertical="center" wrapText="1"/>
    </xf>
    <xf numFmtId="0" fontId="12" fillId="10" borderId="3" xfId="0" applyFont="1" applyFill="1" applyBorder="1" applyAlignment="1">
      <alignment vertical="center" wrapText="1"/>
    </xf>
    <xf numFmtId="0" fontId="12" fillId="12" borderId="1" xfId="0" applyFont="1" applyFill="1" applyBorder="1" applyAlignment="1">
      <alignment vertical="center" wrapText="1"/>
    </xf>
    <xf numFmtId="0" fontId="3" fillId="0" borderId="0" xfId="1" applyAlignment="1">
      <alignment vertical="center" wrapText="1"/>
    </xf>
    <xf numFmtId="0" fontId="3" fillId="10" borderId="1" xfId="1" applyFill="1" applyBorder="1" applyAlignment="1">
      <alignment vertical="center" wrapText="1"/>
    </xf>
    <xf numFmtId="0" fontId="32" fillId="0" borderId="1" xfId="0" applyFont="1" applyBorder="1" applyAlignment="1">
      <alignment vertical="center" wrapText="1"/>
    </xf>
    <xf numFmtId="0" fontId="32" fillId="0" borderId="0" xfId="0" applyFont="1" applyAlignment="1">
      <alignment vertical="top" wrapText="1"/>
    </xf>
    <xf numFmtId="0" fontId="2" fillId="0" borderId="13" xfId="0" applyFont="1" applyBorder="1" applyAlignment="1">
      <alignment vertical="center" wrapText="1"/>
    </xf>
    <xf numFmtId="0" fontId="0" fillId="0" borderId="15" xfId="0" applyBorder="1" applyAlignment="1">
      <alignment vertical="center" wrapText="1"/>
    </xf>
    <xf numFmtId="0" fontId="0" fillId="0" borderId="18" xfId="0" applyBorder="1" applyAlignment="1">
      <alignment vertical="center" wrapText="1"/>
    </xf>
    <xf numFmtId="0" fontId="0" fillId="0" borderId="14" xfId="0" applyBorder="1" applyAlignment="1">
      <alignment vertical="center" wrapText="1"/>
    </xf>
    <xf numFmtId="0" fontId="12" fillId="0" borderId="14" xfId="0" applyFont="1" applyBorder="1" applyAlignment="1">
      <alignment vertical="center" wrapText="1"/>
    </xf>
    <xf numFmtId="0" fontId="12" fillId="0" borderId="2" xfId="0" applyFont="1" applyBorder="1" applyAlignment="1">
      <alignment horizontal="left" vertical="center" wrapText="1"/>
    </xf>
    <xf numFmtId="0" fontId="15" fillId="0" borderId="7" xfId="0" applyFont="1" applyBorder="1" applyAlignment="1">
      <alignment horizontal="left" vertical="center" wrapText="1"/>
    </xf>
    <xf numFmtId="0" fontId="12" fillId="0" borderId="8" xfId="0" applyFont="1" applyBorder="1" applyAlignment="1">
      <alignment horizontal="left" vertical="center" wrapText="1"/>
    </xf>
    <xf numFmtId="8" fontId="12" fillId="0" borderId="2" xfId="0" applyNumberFormat="1" applyFont="1" applyBorder="1" applyAlignment="1">
      <alignment horizontal="left" vertical="center" wrapText="1"/>
    </xf>
    <xf numFmtId="0" fontId="12" fillId="0" borderId="2" xfId="0" applyFont="1" applyBorder="1" applyAlignment="1">
      <alignment vertical="center" wrapText="1"/>
    </xf>
    <xf numFmtId="0" fontId="32" fillId="0" borderId="0" xfId="0" applyFont="1" applyAlignment="1">
      <alignment horizontal="center" vertical="center" wrapText="1"/>
    </xf>
    <xf numFmtId="8" fontId="12" fillId="0" borderId="1" xfId="0" applyNumberFormat="1" applyFont="1" applyBorder="1" applyAlignment="1">
      <alignment vertical="center" wrapText="1"/>
    </xf>
    <xf numFmtId="0" fontId="3" fillId="0" borderId="1" xfId="1" applyFill="1" applyBorder="1" applyAlignment="1">
      <alignment vertical="center" wrapText="1"/>
    </xf>
    <xf numFmtId="0" fontId="0" fillId="6" borderId="0" xfId="1" applyFont="1" applyFill="1" applyAlignment="1">
      <alignment vertical="center" wrapText="1"/>
    </xf>
    <xf numFmtId="0" fontId="3" fillId="0" borderId="17" xfId="1" applyFill="1" applyBorder="1" applyAlignment="1">
      <alignment vertical="center" wrapText="1"/>
    </xf>
    <xf numFmtId="0" fontId="3" fillId="0" borderId="0" xfId="1" applyFill="1" applyAlignment="1">
      <alignment vertical="center" wrapText="1"/>
    </xf>
    <xf numFmtId="0" fontId="34" fillId="0" borderId="0" xfId="0" applyFont="1"/>
    <xf numFmtId="0" fontId="34" fillId="13" borderId="1" xfId="0" applyFont="1" applyFill="1" applyBorder="1" applyAlignment="1">
      <alignment horizontal="left" vertical="top" wrapText="1"/>
    </xf>
    <xf numFmtId="0" fontId="34" fillId="0" borderId="1" xfId="0" applyFont="1" applyBorder="1"/>
    <xf numFmtId="0" fontId="20" fillId="0" borderId="1" xfId="0" applyFont="1" applyBorder="1" applyAlignment="1">
      <alignment vertical="center" wrapText="1"/>
    </xf>
    <xf numFmtId="0" fontId="15" fillId="0" borderId="1" xfId="0" applyFont="1" applyBorder="1" applyAlignment="1">
      <alignment vertical="center" wrapText="1"/>
    </xf>
    <xf numFmtId="0" fontId="12" fillId="0" borderId="22" xfId="0" applyFont="1" applyBorder="1" applyAlignment="1">
      <alignment vertical="center" wrapText="1"/>
    </xf>
    <xf numFmtId="0" fontId="12" fillId="0" borderId="17" xfId="0" applyFont="1" applyBorder="1" applyAlignment="1">
      <alignment vertical="center" wrapText="1"/>
    </xf>
    <xf numFmtId="0" fontId="32" fillId="0" borderId="17" xfId="0" applyFont="1" applyBorder="1" applyAlignment="1">
      <alignment vertical="center" wrapText="1"/>
    </xf>
    <xf numFmtId="165" fontId="15" fillId="5" borderId="31" xfId="0" applyNumberFormat="1" applyFont="1" applyFill="1" applyBorder="1" applyAlignment="1">
      <alignment horizontal="center" vertical="center" wrapText="1"/>
    </xf>
    <xf numFmtId="0" fontId="33" fillId="0" borderId="30" xfId="0" applyFont="1" applyBorder="1" applyAlignment="1">
      <alignment vertical="center" wrapText="1"/>
    </xf>
    <xf numFmtId="0" fontId="32" fillId="0" borderId="30" xfId="0" applyFont="1" applyBorder="1" applyAlignment="1">
      <alignment vertical="center" wrapText="1"/>
    </xf>
    <xf numFmtId="0" fontId="32" fillId="0" borderId="30" xfId="0" applyFont="1" applyBorder="1" applyAlignment="1">
      <alignment wrapText="1"/>
    </xf>
    <xf numFmtId="0" fontId="0" fillId="0" borderId="1" xfId="0" applyBorder="1" applyAlignment="1">
      <alignment wrapText="1"/>
    </xf>
    <xf numFmtId="0" fontId="12" fillId="0" borderId="4" xfId="0" applyFont="1" applyBorder="1" applyAlignment="1">
      <alignment vertical="center" wrapText="1"/>
    </xf>
    <xf numFmtId="0" fontId="12" fillId="0" borderId="24" xfId="0" applyFont="1" applyBorder="1" applyAlignment="1">
      <alignment vertical="center" wrapText="1"/>
    </xf>
    <xf numFmtId="0" fontId="12" fillId="0" borderId="1" xfId="1" applyFont="1" applyFill="1" applyBorder="1" applyAlignment="1">
      <alignment vertical="center" wrapText="1"/>
    </xf>
    <xf numFmtId="0" fontId="32" fillId="0" borderId="2" xfId="0" applyFont="1" applyBorder="1" applyAlignment="1">
      <alignment vertical="center" wrapText="1"/>
    </xf>
    <xf numFmtId="0" fontId="12" fillId="0" borderId="1" xfId="0" applyFont="1" applyBorder="1" applyAlignment="1">
      <alignment vertical="top" wrapText="1"/>
    </xf>
    <xf numFmtId="0" fontId="32" fillId="0" borderId="1" xfId="0" applyFont="1" applyBorder="1" applyAlignment="1">
      <alignment vertical="top" wrapText="1"/>
    </xf>
    <xf numFmtId="0" fontId="12" fillId="0" borderId="1" xfId="0" applyFont="1" applyBorder="1" applyAlignment="1">
      <alignment horizontal="left" vertical="center" wrapText="1"/>
    </xf>
    <xf numFmtId="0" fontId="37" fillId="6" borderId="0" xfId="0" applyFont="1" applyFill="1" applyAlignment="1">
      <alignment wrapText="1"/>
    </xf>
    <xf numFmtId="0" fontId="17" fillId="6" borderId="0" xfId="0" applyFont="1" applyFill="1"/>
    <xf numFmtId="17" fontId="23" fillId="6" borderId="0" xfId="0" applyNumberFormat="1" applyFont="1" applyFill="1" applyAlignment="1">
      <alignment horizontal="center" wrapText="1"/>
    </xf>
    <xf numFmtId="0" fontId="0" fillId="6" borderId="0" xfId="0" applyFill="1"/>
    <xf numFmtId="0" fontId="3" fillId="6" borderId="0" xfId="1" applyFill="1"/>
    <xf numFmtId="0" fontId="38" fillId="6" borderId="0" xfId="1" applyFont="1" applyFill="1" applyAlignment="1">
      <alignment wrapText="1"/>
    </xf>
    <xf numFmtId="0" fontId="30" fillId="14" borderId="0" xfId="0" applyFont="1" applyFill="1" applyAlignment="1">
      <alignment wrapText="1"/>
    </xf>
    <xf numFmtId="0" fontId="37" fillId="6" borderId="0" xfId="0" applyFont="1" applyFill="1" applyAlignment="1">
      <alignment vertical="center" wrapText="1"/>
    </xf>
    <xf numFmtId="0" fontId="5" fillId="0" borderId="1" xfId="0" applyFont="1" applyBorder="1" applyAlignment="1">
      <alignment horizontal="center" vertical="center" wrapText="1"/>
    </xf>
    <xf numFmtId="0" fontId="0" fillId="0" borderId="14" xfId="0" applyBorder="1" applyAlignment="1">
      <alignment vertical="center" wrapText="1"/>
    </xf>
    <xf numFmtId="0" fontId="0" fillId="0" borderId="17" xfId="0" applyBorder="1" applyAlignment="1">
      <alignment vertical="center" wrapText="1"/>
    </xf>
    <xf numFmtId="0" fontId="0" fillId="0" borderId="2" xfId="0" applyBorder="1" applyAlignment="1">
      <alignment vertical="center" wrapText="1"/>
    </xf>
    <xf numFmtId="0" fontId="12" fillId="0" borderId="14" xfId="0" applyFont="1" applyBorder="1" applyAlignment="1">
      <alignment vertical="center" wrapText="1"/>
    </xf>
    <xf numFmtId="0" fontId="3" fillId="0" borderId="14" xfId="1" applyFill="1" applyBorder="1" applyAlignment="1">
      <alignment vertical="center" wrapText="1"/>
    </xf>
    <xf numFmtId="0" fontId="3" fillId="0" borderId="17" xfId="1" applyFill="1" applyBorder="1" applyAlignment="1">
      <alignment vertical="center" wrapText="1"/>
    </xf>
    <xf numFmtId="0" fontId="3" fillId="0" borderId="2" xfId="1" applyFill="1" applyBorder="1" applyAlignment="1">
      <alignment vertical="center" wrapText="1"/>
    </xf>
    <xf numFmtId="0" fontId="2" fillId="0" borderId="23" xfId="0" applyFont="1" applyBorder="1" applyAlignment="1">
      <alignment vertical="center" wrapText="1"/>
    </xf>
    <xf numFmtId="0" fontId="0" fillId="0" borderId="26" xfId="0" applyBorder="1" applyAlignment="1">
      <alignment vertical="center" wrapText="1"/>
    </xf>
    <xf numFmtId="0" fontId="0" fillId="0" borderId="25" xfId="0" applyBorder="1" applyAlignment="1">
      <alignment vertical="center" wrapText="1"/>
    </xf>
    <xf numFmtId="0" fontId="0" fillId="0" borderId="8" xfId="0" applyBorder="1" applyAlignment="1">
      <alignment vertical="center" wrapText="1"/>
    </xf>
    <xf numFmtId="0" fontId="2" fillId="0" borderId="13" xfId="0" applyFont="1" applyBorder="1" applyAlignment="1">
      <alignment vertical="center" wrapText="1"/>
    </xf>
    <xf numFmtId="0" fontId="2" fillId="0" borderId="19" xfId="0" applyFont="1" applyBorder="1" applyAlignment="1">
      <alignment vertical="center" wrapText="1"/>
    </xf>
    <xf numFmtId="0" fontId="0" fillId="0" borderId="12" xfId="0" applyBorder="1" applyAlignment="1">
      <alignment vertical="center" wrapText="1"/>
    </xf>
    <xf numFmtId="0" fontId="0" fillId="0" borderId="15" xfId="0" applyBorder="1" applyAlignment="1">
      <alignment vertical="center" wrapText="1"/>
    </xf>
    <xf numFmtId="0" fontId="0" fillId="0" borderId="18" xfId="0" applyBorder="1" applyAlignment="1">
      <alignment vertical="center" wrapText="1"/>
    </xf>
    <xf numFmtId="0" fontId="0" fillId="0" borderId="16" xfId="0" applyBorder="1" applyAlignment="1">
      <alignment vertical="center" wrapText="1"/>
    </xf>
    <xf numFmtId="0" fontId="2" fillId="0" borderId="12" xfId="0" applyFont="1" applyBorder="1" applyAlignment="1">
      <alignment vertical="center" wrapText="1"/>
    </xf>
    <xf numFmtId="0" fontId="12" fillId="0" borderId="15" xfId="0" applyFont="1" applyBorder="1" applyAlignment="1">
      <alignment vertical="center" wrapText="1"/>
    </xf>
    <xf numFmtId="0" fontId="12" fillId="0" borderId="1" xfId="0" applyFont="1" applyBorder="1" applyAlignment="1">
      <alignment vertical="center" wrapText="1"/>
    </xf>
    <xf numFmtId="0" fontId="0" fillId="0" borderId="1" xfId="0" applyBorder="1" applyAlignment="1">
      <alignment vertical="center" wrapText="1"/>
    </xf>
    <xf numFmtId="0" fontId="3" fillId="0" borderId="1" xfId="1" applyFill="1" applyBorder="1" applyAlignment="1">
      <alignment vertical="center" wrapText="1"/>
    </xf>
    <xf numFmtId="0" fontId="15" fillId="0" borderId="5" xfId="0" applyFont="1" applyBorder="1" applyAlignment="1">
      <alignment horizontal="left" vertical="center" wrapText="1"/>
    </xf>
    <xf numFmtId="0" fontId="15" fillId="0" borderId="13" xfId="0" applyFont="1" applyBorder="1" applyAlignment="1">
      <alignment vertical="center" wrapText="1"/>
    </xf>
    <xf numFmtId="0" fontId="15" fillId="0" borderId="1" xfId="0" applyFont="1" applyBorder="1" applyAlignment="1">
      <alignment vertical="center" wrapText="1"/>
    </xf>
    <xf numFmtId="0" fontId="2" fillId="0" borderId="1" xfId="0" applyFont="1" applyBorder="1" applyAlignment="1">
      <alignment vertical="center" wrapText="1"/>
    </xf>
    <xf numFmtId="0" fontId="12" fillId="0" borderId="22" xfId="0" applyFont="1" applyBorder="1" applyAlignment="1">
      <alignment vertical="center" wrapText="1"/>
    </xf>
    <xf numFmtId="0" fontId="12" fillId="0" borderId="21" xfId="0" applyFont="1" applyBorder="1" applyAlignment="1">
      <alignment vertical="center" wrapText="1"/>
    </xf>
    <xf numFmtId="0" fontId="15" fillId="0" borderId="20" xfId="0" applyFont="1" applyBorder="1" applyAlignment="1">
      <alignment vertical="center" wrapText="1"/>
    </xf>
    <xf numFmtId="0" fontId="3" fillId="0" borderId="14" xfId="1" applyBorder="1" applyAlignment="1">
      <alignment vertical="center" wrapText="1"/>
    </xf>
    <xf numFmtId="0" fontId="3" fillId="0" borderId="17" xfId="1" applyBorder="1" applyAlignment="1">
      <alignment vertical="center" wrapText="1"/>
    </xf>
    <xf numFmtId="0" fontId="3" fillId="0" borderId="2" xfId="1" applyBorder="1" applyAlignment="1">
      <alignment vertical="center" wrapText="1"/>
    </xf>
    <xf numFmtId="0" fontId="34" fillId="0" borderId="17" xfId="0" applyFont="1" applyBorder="1" applyAlignment="1">
      <alignment vertical="center" wrapText="1"/>
    </xf>
    <xf numFmtId="0" fontId="0" fillId="0" borderId="19" xfId="0" applyBorder="1" applyAlignment="1">
      <alignment vertical="center" wrapText="1"/>
    </xf>
    <xf numFmtId="0" fontId="15" fillId="0" borderId="5" xfId="0" applyFont="1" applyBorder="1" applyAlignment="1">
      <alignment horizontal="left" vertical="center"/>
    </xf>
    <xf numFmtId="0" fontId="0" fillId="0" borderId="1" xfId="1" applyFont="1" applyFill="1" applyBorder="1" applyAlignment="1">
      <alignment vertical="center" wrapText="1"/>
    </xf>
    <xf numFmtId="0" fontId="12" fillId="0" borderId="17" xfId="0" applyFont="1" applyBorder="1" applyAlignment="1">
      <alignment vertical="center" wrapText="1"/>
    </xf>
    <xf numFmtId="0" fontId="12" fillId="0" borderId="14" xfId="1" applyFont="1" applyFill="1" applyBorder="1" applyAlignment="1">
      <alignment vertical="center" wrapText="1"/>
    </xf>
    <xf numFmtId="0" fontId="12" fillId="0" borderId="2" xfId="0" applyFont="1" applyBorder="1" applyAlignment="1">
      <alignment vertical="center" wrapText="1"/>
    </xf>
    <xf numFmtId="0" fontId="12" fillId="0" borderId="18" xfId="0" applyFont="1" applyBorder="1" applyAlignment="1">
      <alignment vertical="center" wrapText="1"/>
    </xf>
    <xf numFmtId="0" fontId="15" fillId="6" borderId="19" xfId="0" applyFont="1" applyFill="1" applyBorder="1" applyAlignment="1">
      <alignment vertical="center" wrapText="1"/>
    </xf>
    <xf numFmtId="0" fontId="15" fillId="0" borderId="19" xfId="0" applyFont="1" applyBorder="1" applyAlignment="1">
      <alignment vertical="center" wrapText="1"/>
    </xf>
    <xf numFmtId="0" fontId="12" fillId="0" borderId="17" xfId="1" applyFont="1" applyFill="1" applyBorder="1" applyAlignment="1">
      <alignment vertical="center" wrapText="1"/>
    </xf>
    <xf numFmtId="0" fontId="12" fillId="0" borderId="2" xfId="1" applyFont="1" applyFill="1" applyBorder="1" applyAlignment="1">
      <alignment vertical="center" wrapText="1"/>
    </xf>
    <xf numFmtId="0" fontId="0" fillId="0" borderId="14" xfId="0" applyBorder="1" applyAlignment="1">
      <alignment horizontal="left" vertical="center" wrapText="1"/>
    </xf>
    <xf numFmtId="0" fontId="0" fillId="0" borderId="17" xfId="0" applyBorder="1" applyAlignment="1">
      <alignment horizontal="left" vertical="center" wrapText="1"/>
    </xf>
    <xf numFmtId="0" fontId="0" fillId="0" borderId="2" xfId="0" applyBorder="1" applyAlignment="1">
      <alignment horizontal="left" vertical="center" wrapText="1"/>
    </xf>
    <xf numFmtId="0" fontId="12" fillId="0" borderId="14" xfId="0" applyFont="1" applyBorder="1" applyAlignment="1">
      <alignment horizontal="left" vertical="center" wrapText="1"/>
    </xf>
    <xf numFmtId="0" fontId="2" fillId="0" borderId="26" xfId="0" applyFont="1" applyBorder="1" applyAlignment="1">
      <alignment vertical="center" wrapText="1"/>
    </xf>
    <xf numFmtId="0" fontId="35" fillId="0" borderId="17" xfId="0" applyFont="1" applyBorder="1" applyAlignment="1">
      <alignment vertical="center" wrapText="1"/>
    </xf>
    <xf numFmtId="0" fontId="3" fillId="0" borderId="22" xfId="1" applyFill="1" applyBorder="1" applyAlignment="1">
      <alignment vertical="center" wrapText="1"/>
    </xf>
    <xf numFmtId="0" fontId="15" fillId="0" borderId="14" xfId="0" applyFont="1" applyBorder="1" applyAlignment="1">
      <alignment vertical="center" wrapText="1"/>
    </xf>
    <xf numFmtId="0" fontId="2" fillId="0" borderId="17" xfId="0" applyFont="1" applyBorder="1" applyAlignment="1">
      <alignment vertical="center" wrapText="1"/>
    </xf>
    <xf numFmtId="0" fontId="2" fillId="0" borderId="2" xfId="0" applyFont="1" applyBorder="1" applyAlignment="1">
      <alignment vertical="center" wrapText="1"/>
    </xf>
    <xf numFmtId="0" fontId="2" fillId="0" borderId="14" xfId="0" applyFont="1" applyBorder="1" applyAlignment="1">
      <alignment vertical="center" wrapText="1"/>
    </xf>
    <xf numFmtId="0" fontId="12" fillId="0" borderId="32" xfId="0" applyFont="1" applyBorder="1" applyAlignment="1">
      <alignment vertical="center" wrapText="1"/>
    </xf>
    <xf numFmtId="0" fontId="0" fillId="0" borderId="30" xfId="0" applyBorder="1" applyAlignment="1">
      <alignment vertical="center" wrapText="1"/>
    </xf>
    <xf numFmtId="0" fontId="2" fillId="0" borderId="14" xfId="0" applyFont="1" applyBorder="1" applyAlignment="1">
      <alignment horizontal="left" vertical="center" wrapText="1"/>
    </xf>
    <xf numFmtId="0" fontId="2" fillId="0" borderId="17" xfId="0" applyFont="1" applyBorder="1" applyAlignment="1">
      <alignment horizontal="left" vertical="center" wrapText="1"/>
    </xf>
    <xf numFmtId="0" fontId="2" fillId="0" borderId="2" xfId="0" applyFont="1" applyBorder="1" applyAlignment="1">
      <alignment horizontal="left" vertical="center" wrapText="1"/>
    </xf>
    <xf numFmtId="0" fontId="14" fillId="0" borderId="23" xfId="0" applyFont="1" applyBorder="1" applyAlignment="1">
      <alignment vertical="center" wrapText="1"/>
    </xf>
    <xf numFmtId="0" fontId="0" fillId="0" borderId="23" xfId="0" applyBorder="1" applyAlignment="1">
      <alignment vertical="center" wrapText="1"/>
    </xf>
    <xf numFmtId="0" fontId="0" fillId="0" borderId="0" xfId="0" applyAlignment="1">
      <alignment vertical="center"/>
    </xf>
    <xf numFmtId="0" fontId="12" fillId="0" borderId="23" xfId="0" applyFont="1" applyBorder="1" applyAlignment="1">
      <alignment vertical="center" wrapText="1"/>
    </xf>
    <xf numFmtId="0" fontId="14" fillId="0" borderId="14" xfId="0" applyFont="1" applyBorder="1" applyAlignment="1">
      <alignment vertical="center"/>
    </xf>
    <xf numFmtId="0" fontId="0" fillId="0" borderId="2" xfId="0" applyBorder="1" applyAlignment="1">
      <alignment vertical="center"/>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27" xfId="0" applyFont="1" applyBorder="1" applyAlignment="1">
      <alignment vertical="center" wrapText="1"/>
    </xf>
    <xf numFmtId="0" fontId="0" fillId="0" borderId="24" xfId="0" applyBorder="1" applyAlignment="1">
      <alignment vertical="center"/>
    </xf>
    <xf numFmtId="0" fontId="2" fillId="0" borderId="19" xfId="0" applyFont="1" applyBorder="1" applyAlignment="1">
      <alignment vertical="center"/>
    </xf>
    <xf numFmtId="0" fontId="2" fillId="0" borderId="12" xfId="0" applyFont="1" applyBorder="1" applyAlignment="1">
      <alignment vertical="center"/>
    </xf>
    <xf numFmtId="0" fontId="27" fillId="0" borderId="22" xfId="1" applyFont="1" applyFill="1" applyBorder="1" applyAlignment="1">
      <alignment vertical="center" wrapText="1"/>
    </xf>
    <xf numFmtId="0" fontId="27" fillId="0" borderId="17" xfId="1" applyFont="1" applyFill="1" applyBorder="1" applyAlignment="1">
      <alignment vertical="center" wrapText="1"/>
    </xf>
    <xf numFmtId="0" fontId="12" fillId="0" borderId="0" xfId="0" applyFont="1" applyAlignment="1">
      <alignment vertical="center" wrapText="1"/>
    </xf>
    <xf numFmtId="0" fontId="0" fillId="0" borderId="0" xfId="0" applyAlignment="1">
      <alignment vertical="center" wrapText="1"/>
    </xf>
    <xf numFmtId="0" fontId="12" fillId="10" borderId="14" xfId="0" applyFont="1" applyFill="1" applyBorder="1" applyAlignment="1">
      <alignment vertical="center" wrapText="1"/>
    </xf>
    <xf numFmtId="0" fontId="0" fillId="10" borderId="2" xfId="0" applyFill="1" applyBorder="1" applyAlignment="1">
      <alignment vertical="center" wrapText="1"/>
    </xf>
    <xf numFmtId="0" fontId="15" fillId="0" borderId="1" xfId="0" applyFont="1" applyBorder="1" applyAlignment="1">
      <alignment vertical="center"/>
    </xf>
    <xf numFmtId="0" fontId="2" fillId="0" borderId="1" xfId="0" applyFont="1" applyBorder="1"/>
    <xf numFmtId="0" fontId="0" fillId="0" borderId="1" xfId="0" applyBorder="1" applyAlignment="1">
      <alignment wrapText="1"/>
    </xf>
    <xf numFmtId="0" fontId="3" fillId="0" borderId="1" xfId="1" applyFill="1" applyBorder="1" applyAlignment="1">
      <alignment wrapText="1"/>
    </xf>
    <xf numFmtId="0" fontId="2" fillId="0" borderId="1" xfId="0" applyFont="1" applyBorder="1" applyAlignment="1">
      <alignment wrapText="1"/>
    </xf>
    <xf numFmtId="0" fontId="0" fillId="0" borderId="2" xfId="0" applyBorder="1" applyAlignment="1">
      <alignment wrapText="1"/>
    </xf>
    <xf numFmtId="0" fontId="0" fillId="0" borderId="17" xfId="0" applyBorder="1" applyAlignment="1">
      <alignment wrapText="1"/>
    </xf>
    <xf numFmtId="0" fontId="16" fillId="0" borderId="22" xfId="0" applyFont="1" applyBorder="1" applyAlignment="1">
      <alignment vertical="center" wrapText="1"/>
    </xf>
    <xf numFmtId="0" fontId="0" fillId="0" borderId="13" xfId="0" applyBorder="1" applyAlignment="1">
      <alignment vertical="center" wrapText="1"/>
    </xf>
  </cellXfs>
  <cellStyles count="3">
    <cellStyle name="Hyperlink" xfId="1" builtinId="8"/>
    <cellStyle name="Normal" xfId="0" builtinId="0"/>
    <cellStyle name="Normal 2" xfId="2" xr:uid="{FCBB11E0-E673-4F19-8F3C-DFBF838BCEB6}"/>
  </cellStyles>
  <dxfs count="0"/>
  <tableStyles count="0" defaultTableStyle="TableStyleMedium2" defaultPivotStyle="PivotStyleLight16"/>
  <colors>
    <mruColors>
      <color rgb="FF005EB8"/>
      <color rgb="FFFF2F92"/>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s://www.panmerseyapc.nhs.uk/media/1591/nitrazepam_support.pdf" TargetMode="External"/><Relationship Id="rId1" Type="http://schemas.openxmlformats.org/officeDocument/2006/relationships/hyperlink" Target="https://www.medicines.org.uk/emc/product/7145/smpc#gref"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8673041</xdr:colOff>
      <xdr:row>0</xdr:row>
      <xdr:rowOff>202142</xdr:rowOff>
    </xdr:from>
    <xdr:to>
      <xdr:col>0</xdr:col>
      <xdr:colOff>11312524</xdr:colOff>
      <xdr:row>0</xdr:row>
      <xdr:rowOff>849607</xdr:rowOff>
    </xdr:to>
    <xdr:pic>
      <xdr:nvPicPr>
        <xdr:cNvPr id="6" name="Picture 5">
          <a:extLst>
            <a:ext uri="{FF2B5EF4-FFF2-40B4-BE49-F238E27FC236}">
              <a16:creationId xmlns:a16="http://schemas.microsoft.com/office/drawing/2014/main" id="{4040D9D1-93A0-87D4-DCAF-E6BD48E42034}"/>
            </a:ext>
          </a:extLst>
        </xdr:cNvPr>
        <xdr:cNvPicPr>
          <a:picLocks noChangeAspect="1"/>
        </xdr:cNvPicPr>
      </xdr:nvPicPr>
      <xdr:blipFill>
        <a:blip xmlns:r="http://schemas.openxmlformats.org/officeDocument/2006/relationships" r:embed="rId1"/>
        <a:stretch>
          <a:fillRect/>
        </a:stretch>
      </xdr:blipFill>
      <xdr:spPr>
        <a:xfrm>
          <a:off x="8673041" y="202142"/>
          <a:ext cx="2639483" cy="6474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979938</xdr:colOff>
      <xdr:row>19</xdr:row>
      <xdr:rowOff>603642</xdr:rowOff>
    </xdr:from>
    <xdr:to>
      <xdr:col>8</xdr:col>
      <xdr:colOff>1371913</xdr:colOff>
      <xdr:row>19</xdr:row>
      <xdr:rowOff>791790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14698A10-11B6-D33B-D7DE-53416997EED3}"/>
            </a:ext>
          </a:extLst>
        </xdr:cNvPr>
        <xdr:cNvSpPr/>
      </xdr:nvSpPr>
      <xdr:spPr>
        <a:xfrm>
          <a:off x="32847531" y="7447531"/>
          <a:ext cx="391975" cy="188148"/>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8</xdr:col>
      <xdr:colOff>62716</xdr:colOff>
      <xdr:row>19</xdr:row>
      <xdr:rowOff>783951</xdr:rowOff>
    </xdr:from>
    <xdr:to>
      <xdr:col>8</xdr:col>
      <xdr:colOff>1371913</xdr:colOff>
      <xdr:row>22</xdr:row>
      <xdr:rowOff>7839</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D584651D-1506-B652-DCA0-A99C808110E3}"/>
            </a:ext>
          </a:extLst>
        </xdr:cNvPr>
        <xdr:cNvSpPr/>
      </xdr:nvSpPr>
      <xdr:spPr>
        <a:xfrm>
          <a:off x="31930309" y="7627840"/>
          <a:ext cx="1309197" cy="211666"/>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noFill/>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Sajida K." id="{E61079D8-16C5-A54C-B753-D060B49DFF73}" userId="9963f249044f61db" providerId="Windows Live"/>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 dT="2019-09-05T09:39:11.45" personId="{E61079D8-16C5-A54C-B753-D060B49DFF73}" id="{5AD72C95-0F70-EC43-9D5D-17ECCBB9B0EF}">
    <text>This isn’t describing the problem- it’s a mix of problem and potential solution</text>
  </threadedComment>
  <threadedComment ref="D2" dT="2019-09-05T09:38:09.02" personId="{E61079D8-16C5-A54C-B753-D060B49DFF73}" id="{CE474912-F5B3-414E-8D6D-706F49490224}">
    <text>what does this mean?</text>
  </threadedComment>
  <threadedComment ref="E2" dT="2019-09-05T09:39:50.66" personId="{E61079D8-16C5-A54C-B753-D060B49DFF73}" id="{963C8450-F6A9-EE4A-8662-0CB2EA536B3C}">
    <text>Surely prescribing capsules as listed in the DT is the most obvious answer here?</text>
  </threadedComment>
  <threadedComment ref="C8" dT="2019-09-05T10:13:23.56" personId="{E61079D8-16C5-A54C-B753-D060B49DFF73}" id="{417355BA-D813-5B4C-B40A-8FFAA860C8F0}">
    <text>it wouldn’t be listed as a special if it was a generic prescribing issue. I think this is an NP8 issue. In the Drug Tariff this is listed as Artificial Saliva Protective Spray DPF which is £9.85 for 40ml</text>
  </threadedComment>
  <threadedComment ref="C10" dT="2019-09-05T09:38:43.07" personId="{E61079D8-16C5-A54C-B753-D060B49DFF73}" id="{867908BB-4DCF-3D4E-8BFD-80ED57D3A46A}">
    <text>As above doesn’t mean aything- especially when people don’t know where to look?</text>
  </threadedComment>
  <threadedComment ref="C12" dT="2019-09-05T10:13:23.56" personId="{E61079D8-16C5-A54C-B753-D060B49DFF73}" id="{63D2EF92-2F38-2340-8E59-FAC9421C50C3}">
    <text>it wouldn’t be listed as a special if it was a generic prescribing issue. I think this is an NP8 issue. In the Drug Tariff this is listed as Artificial Saliva Protective Spray DPF which is £9.85 for 40ml</text>
  </threadedComment>
  <threadedComment ref="C13" dT="2019-09-05T09:55:27.83" personId="{E61079D8-16C5-A54C-B753-D060B49DFF73}" id="{301FB106-99A1-2E4D-BC2F-CD34AF85A28B}">
    <text>This is data from 18/19 which is failrly old- maybe it’s old useage and the product has one into the DT since then. Might be wirth contacting NHSBSA to ask why?</text>
  </threadedComment>
  <threadedComment ref="E24" dT="2019-09-05T10:09:11.70" personId="{E61079D8-16C5-A54C-B753-D060B49DFF73}" id="{6BBA2CE0-904F-8341-8B78-94E3925E26E8}">
    <text>can we use prescribe rather than Rx</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escqipp.info/media/1644/b159-spot-list-20.pdf" TargetMode="External"/><Relationship Id="rId1" Type="http://schemas.openxmlformats.org/officeDocument/2006/relationships/hyperlink" Target="https://www.prescqipp.info/media/1332/b165-glycopyrronium-spot-list-20.pdf"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sps.nhs.uk/articles/acei-suggestions-for-adults-with-swallowing-difficulties/" TargetMode="External"/><Relationship Id="rId2" Type="http://schemas.openxmlformats.org/officeDocument/2006/relationships/hyperlink" Target="https://nppg.org.uk/standardised-strengths-of-liquid-medicines-for-children/" TargetMode="External"/><Relationship Id="rId1" Type="http://schemas.openxmlformats.org/officeDocument/2006/relationships/hyperlink" Target="https://cdn.bad.org.uk/uploads/2021/12/29200146/BAD-Specials-Booklet-2018-FINAL.pdf" TargetMode="External"/><Relationship Id="rId5" Type="http://schemas.openxmlformats.org/officeDocument/2006/relationships/printerSettings" Target="../printerSettings/printerSettings7.bin"/><Relationship Id="rId4" Type="http://schemas.openxmlformats.org/officeDocument/2006/relationships/hyperlink" Target="https://www.sps.nhs.uk/articles/parkinsons-disease-medicines-in-swallowing-difficulties/"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cdn.bad.org.uk/uploads/2021/12/29200146/BAD-Specials-Booklet-2018-FINAL.pdf"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medicines.org.uk/emc/product/10746/smpc" TargetMode="External"/><Relationship Id="rId1" Type="http://schemas.openxmlformats.org/officeDocument/2006/relationships/hyperlink" Target="https://cdn.bad.org.uk/uploads/2021/12/29200146/BAD-Specials-Booklet-2018-FINAL.pdf"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Downloads/.https:/rudiapt.wordpress.com/wp-content/uploads/2017/11/handbook-of-drug-administration-via-enteral-feeding-tubes-2015.pdf" TargetMode="External"/><Relationship Id="rId2" Type="http://schemas.openxmlformats.org/officeDocument/2006/relationships/hyperlink" Target="https://nppg.org.uk/wp-content/uploads/2024/09/RDTC-formulary-assessment-tool-hydrocortisone-oral-solution.pdf" TargetMode="External"/><Relationship Id="rId1" Type="http://schemas.openxmlformats.org/officeDocument/2006/relationships/hyperlink" Target="https://cdn.bad.org.uk/uploads/2021/12/29200146/BAD-Specials-Booklet-2018-FINAL.pdf" TargetMode="External"/><Relationship Id="rId4"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hyperlink" Target="https://www.sps.nhs.uk/articles/arb-suggestions-for-adults-with-swallowing-difficulties/" TargetMode="External"/><Relationship Id="rId1" Type="http://schemas.openxmlformats.org/officeDocument/2006/relationships/hyperlink" Target="https://cdn.bad.org.uk/uploads/2021/12/29200146/BAD-Specials-Booklet-2018-FINAL.pdf"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prescqipp.info/our-resources/bulletins/bulletin-314-liothyronine/" TargetMode="External"/><Relationship Id="rId7" Type="http://schemas.openxmlformats.org/officeDocument/2006/relationships/hyperlink" Target="https://www.sps.nhs.uk/articles/arb-suggestions-for-adults-with-swallowing-difficulties/" TargetMode="External"/><Relationship Id="rId2" Type="http://schemas.openxmlformats.org/officeDocument/2006/relationships/hyperlink" Target="https://www.england.nhs.uk/long-read/items-which-should-not-routinely-be-prescribed-in-primary-care-policy-guidance/" TargetMode="External"/><Relationship Id="rId1" Type="http://schemas.openxmlformats.org/officeDocument/2006/relationships/hyperlink" Target="https://cks.nice.org.uk/topics/delirium/prescribing-information/levomepromazine/" TargetMode="External"/><Relationship Id="rId6" Type="http://schemas.openxmlformats.org/officeDocument/2006/relationships/hyperlink" Target="https://www.sps.nhs.uk/articles/acei-suggestions-for-adults-with-swallowing-difficulties/" TargetMode="External"/><Relationship Id="rId5" Type="http://schemas.openxmlformats.org/officeDocument/2006/relationships/hyperlink" Target="https://www.medhttps/www.medicinesforchildren.org.uk/medicines/lisinopril-for-high-blood-pressure/icinesforchildren.org.uk/medicines/lisinopril-for-high-blood-pressure/" TargetMode="External"/><Relationship Id="rId4" Type="http://schemas.openxmlformats.org/officeDocument/2006/relationships/hyperlink" Target="https://nppg.org.uk/wp-content/uploads/2025/05/NPPG-Position-Statement-Standardised-Oral-Liquid-Concentrations-V11.pdf"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www.sps.nhs.uk/articles/metolazone-preparation-differences-and-safety-considerations/" TargetMode="External"/><Relationship Id="rId7" Type="http://schemas.openxmlformats.org/officeDocument/2006/relationships/hyperlink" Target="https://www.sps.nhs.uk/articles/using-mesalazine-tablets-appropriately/" TargetMode="External"/><Relationship Id="rId2" Type="http://schemas.openxmlformats.org/officeDocument/2006/relationships/hyperlink" Target="https://www.medicinesforchildren.org.uk/medicines/montelukast-for-asthma/" TargetMode="External"/><Relationship Id="rId1" Type="http://schemas.openxmlformats.org/officeDocument/2006/relationships/hyperlink" Target="https://www.medicines.org.uk/emc/product/5200/smpc" TargetMode="External"/><Relationship Id="rId6" Type="http://schemas.openxmlformats.org/officeDocument/2006/relationships/hyperlink" Target="https://www.sps.nhs.uk/articles/specific-medicine-switches-for-solid-dose-and-liquid-formulations/" TargetMode="External"/><Relationship Id="rId5" Type="http://schemas.openxmlformats.org/officeDocument/2006/relationships/hyperlink" Target="https://www.prescqipp.info/our-resources/bulletins/bulletin-318-melatonin/" TargetMode="External"/><Relationship Id="rId4" Type="http://schemas.openxmlformats.org/officeDocument/2006/relationships/hyperlink" Target="https://www.england.nhs.uk/long-read/policy-guidance-conditions-for-which-over-the-counter-items-should-not-be-routinely-prescribed-in-primary-care/"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medicines.org.uk/emc/product/3901/smpc" TargetMode="External"/><Relationship Id="rId2" Type="http://schemas.openxmlformats.org/officeDocument/2006/relationships/hyperlink" Target="https://www.medicines.org.uk/emc/product/7145/smpc" TargetMode="External"/><Relationship Id="rId1" Type="http://schemas.openxmlformats.org/officeDocument/2006/relationships/hyperlink" Target="https://bnf.nice.org.uk/drugs/nifedipine/" TargetMode="External"/><Relationship Id="rId5" Type="http://schemas.openxmlformats.org/officeDocument/2006/relationships/drawing" Target="../drawings/drawing2.xml"/><Relationship Id="rId4" Type="http://schemas.openxmlformats.org/officeDocument/2006/relationships/hyperlink" Target="https://www.prescqipp.info/our-resources/bulletins/bulletin-352-insomni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prescqipp.info/our-resources/data-and-analysis/scorecards/support-tools/" TargetMode="External"/></Relationships>
</file>

<file path=xl/worksheets/_rels/sheet20.xml.rels><?xml version="1.0" encoding="UTF-8" standalone="yes"?>
<Relationships xmlns="http://schemas.openxmlformats.org/package/2006/relationships"><Relationship Id="rId2" Type="http://schemas.openxmlformats.org/officeDocument/2006/relationships/hyperlink" Target="https://www.sps.nhs.uk/articles/arb-suggestions-for-adults-with-swallowing-difficulties/" TargetMode="External"/><Relationship Id="rId1" Type="http://schemas.openxmlformats.org/officeDocument/2006/relationships/hyperlink" Target="https://dmd-browser.nhsbsa.nhs.uk/"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cdn.bad.org.uk/uploads/2021/12/29200146/BAD-Specials-Booklet-2018-FINAL.pdf" TargetMode="External"/><Relationship Id="rId3" Type="http://schemas.openxmlformats.org/officeDocument/2006/relationships/hyperlink" Target="https://cdn.bad.org.uk/uploads/2021/12/29200146/BAD-Specials-Booklet-2018-FINAL.pdf" TargetMode="External"/><Relationship Id="rId7" Type="http://schemas.openxmlformats.org/officeDocument/2006/relationships/hyperlink" Target="https://nppg.org.uk/wp-content/uploads/2025/05/NPPG-Position-Statement-Standardised-Oral-Liquid-Concentrations-V11.pdf" TargetMode="External"/><Relationship Id="rId2" Type="http://schemas.openxmlformats.org/officeDocument/2006/relationships/hyperlink" Target="https://cdn.bad.org.uk/uploads/2021/12/29200146/BAD-Specials-Booklet-2018-FINAL.pdf" TargetMode="External"/><Relationship Id="rId1" Type="http://schemas.openxmlformats.org/officeDocument/2006/relationships/hyperlink" Target="https://nppg.org.uk/wp-content/uploads/2020/12/Position-Statement-Liquid-Choice-V1-November-2020.pdf" TargetMode="External"/><Relationship Id="rId6" Type="http://schemas.openxmlformats.org/officeDocument/2006/relationships/hyperlink" Target="https://www.sps.nhs.uk/articles/acei-suggestions-fhttps:/www.sps.nhs.uk/articles/acei-suggestions-for-adults-with-swallowing-difficulties/or-adults-with-swallowing-difficulties/" TargetMode="External"/><Relationship Id="rId5" Type="http://schemas.openxmlformats.org/officeDocument/2006/relationships/hyperlink" Target="../../../Downloads/Enteric%20coated%20prednisolone%20tablets%20are%20not%20recommended%20for%20reducing%20the%20risk%20of%20GI%20bleeding%20or%20dyspepsia:%20https:/cks.nice.org.uk/topics/corticosteroids-oral/management/corticosteroids/" TargetMode="External"/><Relationship Id="rId4" Type="http://schemas.openxmlformats.org/officeDocument/2006/relationships/hyperlink" Target="https://www.sps.nhs.uk/articles/managing-the-risks-of-using-liquid-oral-phenobarbital/" TargetMode="External"/><Relationship Id="rId9" Type="http://schemas.openxmlformats.org/officeDocument/2006/relationships/hyperlink" Target="https://nppg.org.uk/wp-content/uploads/2025/05/NPPG-Position-Statement-Standardised-Oral-Liquid-Concentrations-V11.pdf"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s://www.sps.nhs.uk/articles/anticoagulant-suggestions-for-adults-with-swallowing-difficulties/" TargetMode="External"/><Relationship Id="rId1" Type="http://schemas.openxmlformats.org/officeDocument/2006/relationships/hyperlink" Target="https://www.sps.nhs.uk/articles/acei-suggestions-for-adults-with-swallowing-difficulties/"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https://cdn.bad.org.uk/uploads/2021/12/29200146/BAD-Specials-Booklet-2018-FINAL.pdf" TargetMode="External"/><Relationship Id="rId7" Type="http://schemas.openxmlformats.org/officeDocument/2006/relationships/hyperlink" Target="https://www.sps.nhs.uk/articles/statin-formulations-suggested-for-adults-with-swallowing-difficulties/" TargetMode="External"/><Relationship Id="rId2" Type="http://schemas.openxmlformats.org/officeDocument/2006/relationships/hyperlink" Target="https://cdn.bad.org.uk/uploads/2021/12/29200146/BAD-Specials-Booklet-2018-FINAL.pdf" TargetMode="External"/><Relationship Id="rId1" Type="http://schemas.openxmlformats.org/officeDocument/2006/relationships/hyperlink" Target="https://www.medicines.org.uk/emc/product/5760/smpc" TargetMode="External"/><Relationship Id="rId6" Type="http://schemas.openxmlformats.org/officeDocument/2006/relationships/hyperlink" Target="https://cdn.bad.org.uk/uploads/2021/12/29200146/BAD-Specials-Booklet-2018-FINAL.pdf" TargetMode="External"/><Relationship Id="rId5" Type="http://schemas.openxmlformats.org/officeDocument/2006/relationships/hyperlink" Target="https://cdn.bad.org.uk/uploads/2021/12/29200146/BAD-Specials-Booklet-2018-FINAL.pdf" TargetMode="External"/><Relationship Id="rId4" Type="http://schemas.openxmlformats.org/officeDocument/2006/relationships/hyperlink" Target="https://cdn.bad.org.uk/uploads/2021/12/29200146/BAD-Specials-Booklet-2018-FINAL.pdf"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cdn.bad.org.uk/uploads/2021/12/29200146/BAD-Specials-Booklet-2018-FINAL.pdf" TargetMode="External"/><Relationship Id="rId2" Type="http://schemas.openxmlformats.org/officeDocument/2006/relationships/hyperlink" Target="https://cdn.bad.org.uk/uploads/2021/12/29200146/BAD-Specials-Booklet-2018-FINAL.pdf" TargetMode="External"/><Relationship Id="rId1" Type="http://schemas.openxmlformats.org/officeDocument/2006/relationships/hyperlink" Target="https://cdn.bad.org.uk/uploads/2021/12/29200146/BAD-Specials-Booklet-2018-FINAL.pdf" TargetMode="External"/><Relationship Id="rId5" Type="http://schemas.openxmlformats.org/officeDocument/2006/relationships/hyperlink" Target="https://www.sps.nhs.uk/articles/antiplatelet-suggestions-for-adults-with-swallowing-difficulties/" TargetMode="External"/><Relationship Id="rId4" Type="http://schemas.openxmlformats.org/officeDocument/2006/relationships/hyperlink" Target="https://cdn.bad.org.uk/uploads/2021/12/29200146/BAD-Specials-Booklet-2018-FINAL.pdf" TargetMode="External"/></Relationships>
</file>

<file path=xl/worksheets/_rels/sheet26.xml.rels><?xml version="1.0" encoding="UTF-8" standalone="yes"?>
<Relationships xmlns="http://schemas.openxmlformats.org/package/2006/relationships"><Relationship Id="rId2" Type="http://schemas.openxmlformats.org/officeDocument/2006/relationships/hyperlink" Target="https://www.medicinesforchildren.org.uk/medicines/ursodeoxycholic-acid-for-cholestasis-and-sclerosing-cholangitis/" TargetMode="External"/><Relationship Id="rId1" Type="http://schemas.openxmlformats.org/officeDocument/2006/relationships/hyperlink" Target="https://bnf.nice.org.uk/drugs/nifedipine/"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https://www.sps.nhs.uk/articles/anticoagulant-suggestions-for-adults-with-swallowing-difficulties/"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1.xml.rels><?xml version="1.0" encoding="UTF-8" standalone="yes"?>
<Relationships xmlns="http://schemas.openxmlformats.org/package/2006/relationships"><Relationship Id="rId2" Type="http://schemas.openxmlformats.org/officeDocument/2006/relationships/hyperlink" Target="https://www.prescqipp.info/media/i1pjvkkk/348-antiepileptic-drugs-2-0.pdf" TargetMode="External"/><Relationship Id="rId1" Type="http://schemas.openxmlformats.org/officeDocument/2006/relationships/hyperlink" Target="https://cdn.bad.org.uk/uploads/2021/12/29200146/BAD-Specials-Booklet-2018-FINAL.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publichealthscotland.scot/services/scottish-drug-tariff/" TargetMode="External"/><Relationship Id="rId13" Type="http://schemas.openxmlformats.org/officeDocument/2006/relationships/hyperlink" Target="https://www.sps.nhs.uk/articles/how-enteral-feeding-tubes-affect-medicines/" TargetMode="External"/><Relationship Id="rId3" Type="http://schemas.openxmlformats.org/officeDocument/2006/relationships/hyperlink" Target="https://www.england.nhs.uk/long-read/items-which-should-not-routinely-be-prescribed-in-primary-care-policy-guidance/" TargetMode="External"/><Relationship Id="rId7" Type="http://schemas.openxmlformats.org/officeDocument/2006/relationships/hyperlink" Target="https://www.drugtariff.nhsbsa.nhs.uk/" TargetMode="External"/><Relationship Id="rId12" Type="http://schemas.openxmlformats.org/officeDocument/2006/relationships/hyperlink" Target="https://www.gmc-uk.org/professional-standards/the-professional-standards/good-practice-in-prescribing-and-managing-medicines-and-devices/prescribing-unlicensed-medicines" TargetMode="External"/><Relationship Id="rId17" Type="http://schemas.openxmlformats.org/officeDocument/2006/relationships/drawing" Target="../drawings/drawing1.xml"/><Relationship Id="rId2" Type="http://schemas.openxmlformats.org/officeDocument/2006/relationships/hyperlink" Target="https://newtguidelines.com/" TargetMode="External"/><Relationship Id="rId16" Type="http://schemas.openxmlformats.org/officeDocument/2006/relationships/printerSettings" Target="../printerSettings/printerSettings3.bin"/><Relationship Id="rId1" Type="http://schemas.openxmlformats.org/officeDocument/2006/relationships/hyperlink" Target="https://www.medicines.org.uk/emc" TargetMode="External"/><Relationship Id="rId6" Type="http://schemas.openxmlformats.org/officeDocument/2006/relationships/hyperlink" Target="https://www.prescqipp.info/our-resources/webkits/specials/" TargetMode="External"/><Relationship Id="rId11" Type="http://schemas.openxmlformats.org/officeDocument/2006/relationships/hyperlink" Target="https://www.sps.nhs.uk/articles/checking-if-tablets-can-be-crushed-or-capsules-opened/" TargetMode="External"/><Relationship Id="rId5" Type="http://schemas.openxmlformats.org/officeDocument/2006/relationships/hyperlink" Target="https://bnf.nice.org.uk/" TargetMode="External"/><Relationship Id="rId15" Type="http://schemas.openxmlformats.org/officeDocument/2006/relationships/hyperlink" Target="https://www.judiciary.uk/wp-content/uploads/2018/09/bayer-and-novartis-v-nhs-darlington-ccg-judgment.pdf" TargetMode="External"/><Relationship Id="rId10" Type="http://schemas.openxmlformats.org/officeDocument/2006/relationships/hyperlink" Target="https://www.swallowingdifficulties.com/" TargetMode="External"/><Relationship Id="rId4" Type="http://schemas.openxmlformats.org/officeDocument/2006/relationships/hyperlink" Target="https://nppg.org.uk/standardised-strengths-of-liquid-medicines-for-children/" TargetMode="External"/><Relationship Id="rId9" Type="http://schemas.openxmlformats.org/officeDocument/2006/relationships/hyperlink" Target="https://www.medicinesforchildren.org.uk/medicines/" TargetMode="External"/><Relationship Id="rId14" Type="http://schemas.openxmlformats.org/officeDocument/2006/relationships/hyperlink" Target="https://www.sps.nhs.uk/home/guidance/swallowing-difficultie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sps.nhs.uk/articles/statin-formulations-suggested-for-adults-with-swallowing-difficulties/" TargetMode="External"/><Relationship Id="rId2" Type="http://schemas.openxmlformats.org/officeDocument/2006/relationships/hyperlink" Target="https://www.sps.nhs.uk/articles/understanding-food-supplements/" TargetMode="External"/><Relationship Id="rId1" Type="http://schemas.openxmlformats.org/officeDocument/2006/relationships/hyperlink" Target="https://www.england.nhs.uk/long-read/items-which-should-not-routinely-be-prescribed-in-primary-care-policy-guidance/" TargetMode="External"/><Relationship Id="rId4"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cdn.bad.org.uk/uploads/2021/12/29200146/BAD-Specials-Booklet-2018-FINAL.pdf" TargetMode="External"/><Relationship Id="rId1" Type="http://schemas.openxmlformats.org/officeDocument/2006/relationships/hyperlink" Target="https://cdn.bad.org.uk/uploads/2021/12/29200146/BAD-Specials-Booklet-2018-FINAL.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medicines.org.uk/emc/product/5932/smpc" TargetMode="External"/><Relationship Id="rId13" Type="http://schemas.openxmlformats.org/officeDocument/2006/relationships/hyperlink" Target="https://www.sps.nhs.uk/articles/parkinsons-disease-medicines-in-swallowing-difficulties/" TargetMode="External"/><Relationship Id="rId3" Type="http://schemas.openxmlformats.org/officeDocument/2006/relationships/hyperlink" Target="https://cdn.bad.org.uk/uploads/2021/12/29200146/BAD-Specials-Booklet-2018-FINAL.pdf" TargetMode="External"/><Relationship Id="rId7" Type="http://schemas.openxmlformats.org/officeDocument/2006/relationships/hyperlink" Target="https://www.sps.nhs.uk/articles/arb-suggestions-for-adults-with-swallowing-difficulties/" TargetMode="External"/><Relationship Id="rId12" Type="http://schemas.openxmlformats.org/officeDocument/2006/relationships/hyperlink" Target="https://bnf.nice.org.uk/treatment-summaries/nausea-and-labyrinth-disorders/" TargetMode="External"/><Relationship Id="rId2" Type="http://schemas.openxmlformats.org/officeDocument/2006/relationships/hyperlink" Target="https://cdn.bad.org.uk/uploads/2021/12/29200146/BAD-Specials-Booklet-2018-FINAL.pdf" TargetMode="External"/><Relationship Id="rId1" Type="http://schemas.openxmlformats.org/officeDocument/2006/relationships/hyperlink" Target="https://www.gov.uk/drug-safety-update/chloral-hydrate-cloral-betaine-welldorm-restriction-of-paediatric-indication" TargetMode="External"/><Relationship Id="rId6" Type="http://schemas.openxmlformats.org/officeDocument/2006/relationships/hyperlink" Target="https://www.sps.nhs.uk/articles/safety-considerations-when-using-vitamin-d/" TargetMode="External"/><Relationship Id="rId11" Type="http://schemas.openxmlformats.org/officeDocument/2006/relationships/hyperlink" Target="https://www.sps.nhs.uk/articles/avoiding-animal-contents-within-medicines/" TargetMode="External"/><Relationship Id="rId5" Type="http://schemas.openxmlformats.org/officeDocument/2006/relationships/hyperlink" Target="https://bnfc.nice.org.uk/" TargetMode="External"/><Relationship Id="rId15" Type="http://schemas.openxmlformats.org/officeDocument/2006/relationships/printerSettings" Target="../printerSettings/printerSettings6.bin"/><Relationship Id="rId10" Type="http://schemas.openxmlformats.org/officeDocument/2006/relationships/hyperlink" Target="https://www.medihttps/www.medicinesforchildren.org.uk/medicines/clonazepam-for-preventing-seizures/cinesforchildren.org.uk/medicines/clonazepam-for-preventing-seizures/" TargetMode="External"/><Relationship Id="rId4" Type="http://schemas.openxmlformats.org/officeDocument/2006/relationships/hyperlink" Target="https://www.england.nhs.uk/long-read/items-which-should-not-routinely-be-prescribed-in-primary-care-policy-guidance/" TargetMode="External"/><Relationship Id="rId9" Type="http://schemas.openxmlformats.org/officeDocument/2006/relationships/hyperlink" Target="https://www.moorfields.nhs.uk/mediaLocal/4vsbg1kh/ciclosporin-eye-preparations-fact-sheet-v20.pdf" TargetMode="External"/><Relationship Id="rId14" Type="http://schemas.openxmlformats.org/officeDocument/2006/relationships/hyperlink" Target="https://www.medicinesforchildren.org.uk/medicines/captopril-for-heart-failure/"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swallowingdifficulties.com/product/dihydrocodeine/" TargetMode="External"/><Relationship Id="rId7" Type="http://schemas.openxmlformats.org/officeDocument/2006/relationships/hyperlink" Target="https://www.sps.nhs.uk/articles/ssri-suggestions-for-adults-with-swallowing-difficulties/" TargetMode="External"/><Relationship Id="rId2" Type="http://schemas.openxmlformats.org/officeDocument/2006/relationships/hyperlink" Target="https://www.england.nhs.uk/long-read/items-which-should-not-routinely-be-prescribed-in-primary-care-policy-guidance/" TargetMode="External"/><Relationship Id="rId1" Type="http://schemas.openxmlformats.org/officeDocument/2006/relationships/hyperlink" Target="https://cdn.bad.org.uk/uploads/2021/12/29200146/BAD-Specials-Booklet-2018-FINAL.pdf" TargetMode="External"/><Relationship Id="rId6" Type="http://schemas.openxmlformats.org/officeDocument/2006/relationships/hyperlink" Target="https://cks.nice.org.uk/topics/anal-fissure/management/management/" TargetMode="External"/><Relationship Id="rId5" Type="http://schemas.openxmlformats.org/officeDocument/2006/relationships/hyperlink" Target="https://www.sps.nhs.uk/articles/anticoagulant-suggestions-for-adults-with-swallowing-difficulties/" TargetMode="External"/><Relationship Id="rId4" Type="http://schemas.openxmlformats.org/officeDocument/2006/relationships/hyperlink" Target="https://fpm.ac.uk/opioids-aware-structured-approach-opioid-prescribing/dose-equivalents-and-changing-opioi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P28"/>
  <sheetViews>
    <sheetView zoomScale="69" zoomScaleNormal="69" workbookViewId="0">
      <pane ySplit="1" topLeftCell="A27" activePane="bottomLeft" state="frozen"/>
      <selection pane="bottomLeft" activeCell="C43" sqref="C42:C43"/>
    </sheetView>
  </sheetViews>
  <sheetFormatPr defaultColWidth="10.83203125" defaultRowHeight="18.5" x14ac:dyDescent="0.35"/>
  <cols>
    <col min="1" max="1" width="20.33203125" style="16" bestFit="1" customWidth="1"/>
    <col min="2" max="2" width="40.08203125" style="16" bestFit="1" customWidth="1"/>
    <col min="3" max="3" width="44.5" style="16" customWidth="1"/>
    <col min="4" max="6" width="39.08203125" style="16" customWidth="1"/>
    <col min="8" max="9" width="29.5" style="16" customWidth="1"/>
    <col min="10" max="10" width="36.5" style="16" customWidth="1"/>
    <col min="11" max="14" width="29.5" style="16" customWidth="1"/>
    <col min="15" max="15" width="35.33203125" style="16" customWidth="1"/>
    <col min="16" max="16" width="10.83203125" style="16" customWidth="1"/>
    <col min="17" max="16384" width="10.83203125" style="16"/>
  </cols>
  <sheetData>
    <row r="1" spans="1:16" ht="55.5" x14ac:dyDescent="0.35">
      <c r="A1" s="40" t="s">
        <v>395</v>
      </c>
      <c r="B1" s="40" t="s">
        <v>664</v>
      </c>
      <c r="C1" s="40" t="s">
        <v>0</v>
      </c>
      <c r="D1" s="40" t="s">
        <v>659</v>
      </c>
      <c r="E1" s="40" t="s">
        <v>660</v>
      </c>
      <c r="F1" s="40" t="s">
        <v>661</v>
      </c>
      <c r="H1" s="40" t="s">
        <v>2</v>
      </c>
      <c r="I1" s="41" t="s">
        <v>236</v>
      </c>
      <c r="J1" s="40" t="s">
        <v>12</v>
      </c>
      <c r="K1" s="42" t="s">
        <v>662</v>
      </c>
      <c r="L1" s="42" t="s">
        <v>663</v>
      </c>
      <c r="M1" s="42" t="s">
        <v>428</v>
      </c>
      <c r="N1" s="40" t="s">
        <v>417</v>
      </c>
      <c r="O1" s="40" t="s">
        <v>3</v>
      </c>
      <c r="P1" s="40" t="s">
        <v>6</v>
      </c>
    </row>
    <row r="2" spans="1:16" ht="166.5" x14ac:dyDescent="0.35">
      <c r="A2" s="19" t="s">
        <v>416</v>
      </c>
      <c r="B2" s="22" t="s">
        <v>19</v>
      </c>
      <c r="C2" s="19" t="s">
        <v>650</v>
      </c>
      <c r="D2" s="19" t="s">
        <v>651</v>
      </c>
      <c r="E2" s="19"/>
      <c r="F2" s="19"/>
      <c r="H2" s="19" t="s">
        <v>419</v>
      </c>
      <c r="I2" s="23" t="s">
        <v>426</v>
      </c>
      <c r="J2" s="19" t="s">
        <v>420</v>
      </c>
      <c r="K2" s="20" t="s">
        <v>421</v>
      </c>
      <c r="L2" s="20"/>
      <c r="M2" s="20" t="s">
        <v>422</v>
      </c>
      <c r="N2" s="19" t="s">
        <v>418</v>
      </c>
      <c r="O2" s="19" t="s">
        <v>423</v>
      </c>
      <c r="P2" s="19" t="s">
        <v>425</v>
      </c>
    </row>
    <row r="3" spans="1:16" ht="185" x14ac:dyDescent="0.35">
      <c r="A3" s="19" t="s">
        <v>75</v>
      </c>
      <c r="B3" s="19" t="s">
        <v>1</v>
      </c>
      <c r="C3" s="19" t="s">
        <v>15</v>
      </c>
      <c r="D3" s="19" t="s">
        <v>13</v>
      </c>
      <c r="E3" s="19"/>
      <c r="F3" s="19"/>
      <c r="H3" s="19" t="s">
        <v>429</v>
      </c>
      <c r="I3" s="23" t="s">
        <v>376</v>
      </c>
      <c r="J3" s="19" t="s">
        <v>16</v>
      </c>
      <c r="K3" s="23" t="s">
        <v>378</v>
      </c>
      <c r="L3" s="23"/>
      <c r="M3" s="19" t="s">
        <v>430</v>
      </c>
      <c r="N3" s="19" t="s">
        <v>14</v>
      </c>
      <c r="O3" s="19" t="s">
        <v>410</v>
      </c>
      <c r="P3" s="19" t="s">
        <v>425</v>
      </c>
    </row>
    <row r="4" spans="1:16" ht="74" x14ac:dyDescent="0.35">
      <c r="A4" s="19" t="s">
        <v>75</v>
      </c>
      <c r="B4" s="19" t="s">
        <v>11</v>
      </c>
      <c r="C4" s="19" t="s">
        <v>17</v>
      </c>
      <c r="D4" s="19"/>
      <c r="E4" s="19"/>
      <c r="F4" s="19"/>
      <c r="H4" s="25" t="s">
        <v>431</v>
      </c>
      <c r="I4" s="19" t="s">
        <v>374</v>
      </c>
      <c r="J4" s="19" t="s">
        <v>16</v>
      </c>
      <c r="K4" s="19" t="s">
        <v>378</v>
      </c>
      <c r="L4" s="19"/>
      <c r="M4" s="19">
        <f>2225+1716</f>
        <v>3941</v>
      </c>
      <c r="N4" s="24">
        <f>233961+156903</f>
        <v>390864</v>
      </c>
      <c r="O4" s="19"/>
      <c r="P4" s="19" t="s">
        <v>425</v>
      </c>
    </row>
    <row r="5" spans="1:16" ht="185" x14ac:dyDescent="0.35">
      <c r="A5" s="19" t="s">
        <v>75</v>
      </c>
      <c r="B5" s="19" t="s">
        <v>427</v>
      </c>
      <c r="C5" s="19" t="s">
        <v>15</v>
      </c>
      <c r="D5" s="19" t="s">
        <v>13</v>
      </c>
      <c r="E5" s="19"/>
      <c r="F5" s="19"/>
      <c r="H5" s="25" t="s">
        <v>375</v>
      </c>
      <c r="I5" s="19" t="s">
        <v>376</v>
      </c>
      <c r="J5" s="19" t="s">
        <v>377</v>
      </c>
      <c r="K5" s="19"/>
      <c r="L5" s="19"/>
      <c r="M5" s="19">
        <v>3290</v>
      </c>
      <c r="N5" s="19" t="s">
        <v>432</v>
      </c>
      <c r="O5" s="19" t="s">
        <v>410</v>
      </c>
      <c r="P5" s="19" t="s">
        <v>425</v>
      </c>
    </row>
    <row r="6" spans="1:16" ht="129.5" x14ac:dyDescent="0.35">
      <c r="A6" s="19" t="s">
        <v>75</v>
      </c>
      <c r="B6" s="19" t="s">
        <v>21</v>
      </c>
      <c r="C6" s="19" t="s">
        <v>226</v>
      </c>
      <c r="D6" s="19" t="s">
        <v>652</v>
      </c>
      <c r="E6" s="19"/>
      <c r="F6" s="19"/>
      <c r="H6" s="19" t="s">
        <v>419</v>
      </c>
      <c r="I6" s="19" t="s">
        <v>225</v>
      </c>
      <c r="J6" s="19" t="s">
        <v>433</v>
      </c>
      <c r="K6" s="19" t="s">
        <v>421</v>
      </c>
      <c r="L6" s="19"/>
      <c r="M6" s="27">
        <v>21584</v>
      </c>
      <c r="N6" s="26">
        <v>2135562</v>
      </c>
      <c r="O6" s="19" t="s">
        <v>410</v>
      </c>
      <c r="P6" s="19" t="s">
        <v>425</v>
      </c>
    </row>
    <row r="7" spans="1:16" ht="129.5" x14ac:dyDescent="0.35">
      <c r="A7" s="19" t="s">
        <v>75</v>
      </c>
      <c r="B7" s="22" t="s">
        <v>25</v>
      </c>
      <c r="C7" s="19" t="s">
        <v>226</v>
      </c>
      <c r="D7" s="19" t="s">
        <v>652</v>
      </c>
      <c r="E7" s="19"/>
      <c r="F7" s="19"/>
      <c r="H7" s="19" t="s">
        <v>419</v>
      </c>
      <c r="I7" s="19" t="s">
        <v>225</v>
      </c>
      <c r="J7" s="19" t="s">
        <v>433</v>
      </c>
      <c r="K7" s="19" t="s">
        <v>421</v>
      </c>
      <c r="L7" s="19"/>
      <c r="M7" s="29">
        <v>14751</v>
      </c>
      <c r="N7" s="28">
        <v>1578922.9497200001</v>
      </c>
      <c r="O7" s="19" t="s">
        <v>410</v>
      </c>
      <c r="P7" s="19" t="s">
        <v>425</v>
      </c>
    </row>
    <row r="8" spans="1:16" ht="129.5" x14ac:dyDescent="0.35">
      <c r="A8" s="19" t="s">
        <v>75</v>
      </c>
      <c r="B8" s="22" t="s">
        <v>32</v>
      </c>
      <c r="C8" s="19" t="s">
        <v>226</v>
      </c>
      <c r="D8" s="19" t="s">
        <v>652</v>
      </c>
      <c r="E8" s="19"/>
      <c r="F8" s="19"/>
      <c r="H8" s="19" t="s">
        <v>419</v>
      </c>
      <c r="I8" s="19" t="s">
        <v>225</v>
      </c>
      <c r="J8" s="19" t="s">
        <v>433</v>
      </c>
      <c r="K8" s="19" t="s">
        <v>421</v>
      </c>
      <c r="L8" s="19"/>
      <c r="M8" s="29">
        <v>6778</v>
      </c>
      <c r="N8" s="28">
        <v>578933.11902000022</v>
      </c>
      <c r="O8" s="19" t="s">
        <v>410</v>
      </c>
      <c r="P8" s="19" t="s">
        <v>425</v>
      </c>
    </row>
    <row r="9" spans="1:16" ht="129.5" x14ac:dyDescent="0.35">
      <c r="A9" s="19" t="s">
        <v>75</v>
      </c>
      <c r="B9" s="22" t="s">
        <v>33</v>
      </c>
      <c r="C9" s="19" t="s">
        <v>226</v>
      </c>
      <c r="D9" s="19" t="s">
        <v>652</v>
      </c>
      <c r="E9" s="19"/>
      <c r="F9" s="19"/>
      <c r="H9" s="19" t="s">
        <v>419</v>
      </c>
      <c r="I9" s="19" t="s">
        <v>225</v>
      </c>
      <c r="J9" s="19" t="s">
        <v>433</v>
      </c>
      <c r="K9" s="19" t="s">
        <v>421</v>
      </c>
      <c r="L9" s="19"/>
      <c r="M9" s="19">
        <v>3831</v>
      </c>
      <c r="N9" s="28">
        <v>361576.29854000051</v>
      </c>
      <c r="O9" s="19" t="s">
        <v>410</v>
      </c>
      <c r="P9" s="19" t="s">
        <v>425</v>
      </c>
    </row>
    <row r="10" spans="1:16" ht="111" x14ac:dyDescent="0.35">
      <c r="A10" s="152" t="s">
        <v>482</v>
      </c>
      <c r="B10" s="19" t="s">
        <v>26</v>
      </c>
      <c r="C10" s="19" t="s">
        <v>483</v>
      </c>
      <c r="D10" s="152" t="s">
        <v>654</v>
      </c>
      <c r="E10" s="19"/>
      <c r="F10" s="19"/>
      <c r="H10" s="19" t="s">
        <v>419</v>
      </c>
      <c r="I10" s="19" t="s">
        <v>653</v>
      </c>
      <c r="J10" s="152" t="s">
        <v>484</v>
      </c>
      <c r="K10" s="152" t="s">
        <v>421</v>
      </c>
      <c r="L10" s="19"/>
      <c r="M10" s="19">
        <v>9325</v>
      </c>
      <c r="N10" s="28">
        <v>2107120.7739800001</v>
      </c>
      <c r="O10" s="152" t="s">
        <v>507</v>
      </c>
      <c r="P10" s="152" t="s">
        <v>425</v>
      </c>
    </row>
    <row r="11" spans="1:16" ht="74" x14ac:dyDescent="0.35">
      <c r="A11" s="152"/>
      <c r="B11" s="30" t="s">
        <v>579</v>
      </c>
      <c r="C11" s="19" t="s">
        <v>597</v>
      </c>
      <c r="D11" s="152"/>
      <c r="E11" s="19"/>
      <c r="F11" s="19"/>
      <c r="H11" s="19" t="s">
        <v>230</v>
      </c>
      <c r="I11" s="19" t="s">
        <v>598</v>
      </c>
      <c r="J11" s="152"/>
      <c r="K11" s="152"/>
      <c r="L11" s="19"/>
      <c r="M11" s="32">
        <v>1332</v>
      </c>
      <c r="N11" s="31">
        <v>384214.16906999971</v>
      </c>
      <c r="O11" s="152"/>
      <c r="P11" s="152"/>
    </row>
    <row r="12" spans="1:16" ht="148" x14ac:dyDescent="0.35">
      <c r="A12" s="19" t="s">
        <v>487</v>
      </c>
      <c r="B12" s="19" t="s">
        <v>24</v>
      </c>
      <c r="C12" s="19" t="s">
        <v>655</v>
      </c>
      <c r="D12" s="19" t="s">
        <v>488</v>
      </c>
      <c r="E12" s="19"/>
      <c r="F12" s="19"/>
      <c r="H12" s="19" t="s">
        <v>66</v>
      </c>
      <c r="I12" s="19" t="s">
        <v>373</v>
      </c>
      <c r="J12" s="19" t="s">
        <v>20</v>
      </c>
      <c r="K12" s="19" t="s">
        <v>421</v>
      </c>
      <c r="L12" s="19"/>
      <c r="M12" s="19">
        <v>4615</v>
      </c>
      <c r="N12" s="28">
        <v>1799594.0176299992</v>
      </c>
      <c r="O12" s="19" t="s">
        <v>411</v>
      </c>
      <c r="P12" s="19" t="s">
        <v>425</v>
      </c>
    </row>
    <row r="13" spans="1:16" ht="277.5" x14ac:dyDescent="0.35">
      <c r="A13" s="152" t="s">
        <v>490</v>
      </c>
      <c r="B13" s="19" t="s">
        <v>27</v>
      </c>
      <c r="C13" s="19" t="s">
        <v>656</v>
      </c>
      <c r="D13" s="152" t="s">
        <v>658</v>
      </c>
      <c r="E13" s="19"/>
      <c r="F13" s="19"/>
      <c r="H13" s="19" t="s">
        <v>66</v>
      </c>
      <c r="I13" s="19" t="s">
        <v>491</v>
      </c>
      <c r="J13" s="152" t="s">
        <v>657</v>
      </c>
      <c r="K13" s="152" t="s">
        <v>421</v>
      </c>
      <c r="L13" s="19"/>
      <c r="M13" s="19">
        <v>5488</v>
      </c>
      <c r="N13" s="28">
        <v>1625633.2102000001</v>
      </c>
      <c r="O13" s="152" t="s">
        <v>492</v>
      </c>
      <c r="P13" s="152" t="s">
        <v>425</v>
      </c>
    </row>
    <row r="14" spans="1:16" ht="37" x14ac:dyDescent="0.35">
      <c r="A14" s="152"/>
      <c r="B14" s="19" t="s">
        <v>578</v>
      </c>
      <c r="C14" s="19"/>
      <c r="D14" s="152"/>
      <c r="E14" s="19"/>
      <c r="F14" s="19"/>
      <c r="H14" s="19" t="s">
        <v>230</v>
      </c>
      <c r="I14" s="19" t="s">
        <v>426</v>
      </c>
      <c r="J14" s="152"/>
      <c r="K14" s="152"/>
      <c r="L14" s="19"/>
      <c r="M14" s="32">
        <v>4039</v>
      </c>
      <c r="N14" s="31">
        <v>385751.92319999979</v>
      </c>
      <c r="O14" s="152"/>
      <c r="P14" s="152"/>
    </row>
    <row r="15" spans="1:16" ht="185" x14ac:dyDescent="0.35">
      <c r="A15" s="19" t="s">
        <v>493</v>
      </c>
      <c r="B15" s="19" t="s">
        <v>28</v>
      </c>
      <c r="C15" s="19" t="s">
        <v>631</v>
      </c>
      <c r="D15" s="19" t="s">
        <v>632</v>
      </c>
      <c r="E15" s="19"/>
      <c r="F15" s="19"/>
      <c r="H15" s="19" t="s">
        <v>66</v>
      </c>
      <c r="I15" s="19"/>
      <c r="J15" s="19" t="s">
        <v>231</v>
      </c>
      <c r="K15" s="32">
        <v>4039</v>
      </c>
      <c r="L15" s="32"/>
      <c r="M15" s="19">
        <v>3317</v>
      </c>
      <c r="N15" s="28">
        <v>1339112.0560500009</v>
      </c>
      <c r="O15" s="19" t="s">
        <v>507</v>
      </c>
      <c r="P15" s="19" t="s">
        <v>425</v>
      </c>
    </row>
    <row r="16" spans="1:16" ht="74" x14ac:dyDescent="0.35">
      <c r="A16" s="19" t="s">
        <v>623</v>
      </c>
      <c r="B16" s="37" t="s">
        <v>624</v>
      </c>
      <c r="C16" s="16" t="s">
        <v>633</v>
      </c>
      <c r="D16" s="19" t="s">
        <v>625</v>
      </c>
      <c r="H16" s="19" t="s">
        <v>230</v>
      </c>
      <c r="I16" s="19" t="s">
        <v>373</v>
      </c>
      <c r="J16" s="19" t="s">
        <v>625</v>
      </c>
      <c r="K16" s="16" t="s">
        <v>421</v>
      </c>
      <c r="M16" s="39">
        <v>181781</v>
      </c>
      <c r="N16" s="38">
        <v>990050.17035000073</v>
      </c>
      <c r="O16" s="19" t="s">
        <v>507</v>
      </c>
      <c r="P16" s="19" t="s">
        <v>425</v>
      </c>
    </row>
    <row r="17" spans="1:16" ht="148" x14ac:dyDescent="0.35">
      <c r="A17" s="19" t="s">
        <v>512</v>
      </c>
      <c r="B17" s="19" t="s">
        <v>31</v>
      </c>
      <c r="C17" s="19" t="s">
        <v>634</v>
      </c>
      <c r="D17" s="19" t="s">
        <v>509</v>
      </c>
      <c r="E17" s="19"/>
      <c r="F17" s="19"/>
      <c r="H17" s="19" t="s">
        <v>235</v>
      </c>
      <c r="I17" s="19" t="s">
        <v>510</v>
      </c>
      <c r="J17" s="19" t="s">
        <v>237</v>
      </c>
      <c r="K17" s="19" t="s">
        <v>421</v>
      </c>
      <c r="L17" s="19"/>
      <c r="M17" s="19">
        <v>2407</v>
      </c>
      <c r="N17" s="28">
        <v>781322.26664000028</v>
      </c>
      <c r="O17" s="19" t="s">
        <v>507</v>
      </c>
      <c r="P17" s="19" t="s">
        <v>425</v>
      </c>
    </row>
    <row r="18" spans="1:16" ht="148" x14ac:dyDescent="0.35">
      <c r="A18" s="19" t="s">
        <v>515</v>
      </c>
      <c r="B18" s="22" t="s">
        <v>513</v>
      </c>
      <c r="C18" s="19" t="s">
        <v>635</v>
      </c>
      <c r="D18" s="19" t="s">
        <v>637</v>
      </c>
      <c r="E18" s="19"/>
      <c r="F18" s="19"/>
      <c r="H18" s="19" t="s">
        <v>230</v>
      </c>
      <c r="I18" s="19" t="s">
        <v>514</v>
      </c>
      <c r="J18" s="19" t="s">
        <v>636</v>
      </c>
      <c r="K18" s="20" t="s">
        <v>421</v>
      </c>
      <c r="L18" s="20"/>
      <c r="M18" s="21">
        <v>3538</v>
      </c>
      <c r="N18" s="24">
        <v>749902.1011099997</v>
      </c>
      <c r="O18" s="19" t="s">
        <v>507</v>
      </c>
      <c r="P18" s="19"/>
    </row>
    <row r="19" spans="1:16" ht="166.5" x14ac:dyDescent="0.35">
      <c r="A19" s="22" t="s">
        <v>521</v>
      </c>
      <c r="B19" s="22" t="s">
        <v>520</v>
      </c>
      <c r="C19" s="19" t="s">
        <v>638</v>
      </c>
      <c r="D19" s="19" t="s">
        <v>523</v>
      </c>
      <c r="E19" s="19"/>
      <c r="F19" s="19"/>
      <c r="H19" s="19" t="s">
        <v>66</v>
      </c>
      <c r="I19" s="19" t="s">
        <v>373</v>
      </c>
      <c r="J19" s="19" t="s">
        <v>522</v>
      </c>
      <c r="K19" s="20" t="s">
        <v>421</v>
      </c>
      <c r="L19" s="20"/>
      <c r="M19" s="21">
        <v>5605</v>
      </c>
      <c r="N19" s="26">
        <v>734153</v>
      </c>
      <c r="O19" s="19" t="s">
        <v>507</v>
      </c>
      <c r="P19" s="19" t="s">
        <v>425</v>
      </c>
    </row>
    <row r="20" spans="1:16" ht="55.5" x14ac:dyDescent="0.35">
      <c r="A20" s="19" t="s">
        <v>529</v>
      </c>
      <c r="B20" s="22" t="s">
        <v>528</v>
      </c>
      <c r="C20" s="19" t="s">
        <v>639</v>
      </c>
      <c r="D20" s="19" t="s">
        <v>530</v>
      </c>
      <c r="E20" s="19"/>
      <c r="F20" s="19"/>
      <c r="H20" s="19" t="s">
        <v>66</v>
      </c>
      <c r="I20" s="19" t="s">
        <v>426</v>
      </c>
      <c r="J20" s="19" t="s">
        <v>640</v>
      </c>
      <c r="K20" s="20" t="s">
        <v>421</v>
      </c>
      <c r="L20" s="20"/>
      <c r="M20" s="21">
        <v>14985</v>
      </c>
      <c r="N20" s="26">
        <v>627676</v>
      </c>
      <c r="O20" s="19" t="s">
        <v>507</v>
      </c>
      <c r="P20" s="19" t="s">
        <v>425</v>
      </c>
    </row>
    <row r="21" spans="1:16" ht="185" x14ac:dyDescent="0.35">
      <c r="A21" s="19" t="s">
        <v>537</v>
      </c>
      <c r="B21" s="22" t="s">
        <v>536</v>
      </c>
      <c r="C21" s="19" t="s">
        <v>641</v>
      </c>
      <c r="D21" s="19" t="s">
        <v>539</v>
      </c>
      <c r="E21" s="19"/>
      <c r="F21" s="19"/>
      <c r="H21" s="19" t="s">
        <v>642</v>
      </c>
      <c r="I21" s="19" t="s">
        <v>373</v>
      </c>
      <c r="J21" s="19" t="s">
        <v>538</v>
      </c>
      <c r="K21" s="19" t="s">
        <v>421</v>
      </c>
      <c r="L21" s="19"/>
      <c r="M21" s="19">
        <v>1295</v>
      </c>
      <c r="N21" s="28">
        <v>595190.67133000004</v>
      </c>
      <c r="O21" s="19" t="s">
        <v>540</v>
      </c>
      <c r="P21" s="19" t="s">
        <v>425</v>
      </c>
    </row>
    <row r="22" spans="1:16" ht="111" x14ac:dyDescent="0.35">
      <c r="A22" s="19" t="s">
        <v>546</v>
      </c>
      <c r="B22" s="22" t="s">
        <v>545</v>
      </c>
      <c r="C22" s="19" t="s">
        <v>643</v>
      </c>
      <c r="D22" s="19" t="s">
        <v>550</v>
      </c>
      <c r="E22" s="19"/>
      <c r="F22" s="19"/>
      <c r="H22" s="19" t="s">
        <v>548</v>
      </c>
      <c r="I22" s="19" t="s">
        <v>426</v>
      </c>
      <c r="J22" s="19" t="s">
        <v>549</v>
      </c>
      <c r="K22" s="19" t="s">
        <v>421</v>
      </c>
      <c r="L22" s="19"/>
      <c r="M22" s="29">
        <v>2276</v>
      </c>
      <c r="N22" s="28">
        <v>542657.28561000025</v>
      </c>
      <c r="O22" s="33" t="s">
        <v>551</v>
      </c>
      <c r="P22" s="19" t="s">
        <v>425</v>
      </c>
    </row>
    <row r="23" spans="1:16" ht="203.5" x14ac:dyDescent="0.35">
      <c r="A23" s="19" t="s">
        <v>556</v>
      </c>
      <c r="B23" s="22" t="s">
        <v>644</v>
      </c>
      <c r="C23" s="19" t="s">
        <v>554</v>
      </c>
      <c r="D23" s="35" t="s">
        <v>555</v>
      </c>
      <c r="E23" s="35"/>
      <c r="F23" s="35"/>
      <c r="H23" s="19" t="s">
        <v>230</v>
      </c>
      <c r="I23" s="19" t="s">
        <v>373</v>
      </c>
      <c r="J23" s="34" t="s">
        <v>645</v>
      </c>
      <c r="K23" s="19" t="s">
        <v>421</v>
      </c>
      <c r="L23" s="19"/>
      <c r="M23" s="32">
        <v>66595</v>
      </c>
      <c r="N23" s="28">
        <v>471379.15000999987</v>
      </c>
      <c r="O23" s="19" t="s">
        <v>507</v>
      </c>
      <c r="P23" s="19" t="s">
        <v>425</v>
      </c>
    </row>
    <row r="24" spans="1:16" ht="351.5" x14ac:dyDescent="0.35">
      <c r="A24" s="19" t="s">
        <v>563</v>
      </c>
      <c r="B24" s="30" t="s">
        <v>562</v>
      </c>
      <c r="C24" s="19" t="s">
        <v>646</v>
      </c>
      <c r="D24" s="19" t="s">
        <v>647</v>
      </c>
      <c r="E24" s="19"/>
      <c r="F24" s="19"/>
      <c r="H24" s="19" t="s">
        <v>565</v>
      </c>
      <c r="I24" s="19" t="s">
        <v>564</v>
      </c>
      <c r="J24" s="19" t="s">
        <v>566</v>
      </c>
      <c r="K24" s="19" t="s">
        <v>421</v>
      </c>
      <c r="L24" s="19"/>
      <c r="M24" s="32">
        <v>3156</v>
      </c>
      <c r="N24" s="31">
        <v>470623.71561000025</v>
      </c>
      <c r="O24" s="36" t="s">
        <v>567</v>
      </c>
      <c r="P24" s="19" t="s">
        <v>425</v>
      </c>
    </row>
    <row r="25" spans="1:16" ht="92.5" x14ac:dyDescent="0.35">
      <c r="A25" s="19" t="s">
        <v>585</v>
      </c>
      <c r="B25" s="30" t="s">
        <v>577</v>
      </c>
      <c r="C25" s="19" t="s">
        <v>582</v>
      </c>
      <c r="D25" s="19" t="s">
        <v>584</v>
      </c>
      <c r="E25" s="19"/>
      <c r="F25" s="19"/>
      <c r="H25" s="19" t="s">
        <v>230</v>
      </c>
      <c r="I25" s="19" t="s">
        <v>426</v>
      </c>
      <c r="J25" s="19" t="s">
        <v>583</v>
      </c>
      <c r="K25" s="19" t="s">
        <v>421</v>
      </c>
      <c r="L25" s="19"/>
      <c r="M25" s="32">
        <v>2057</v>
      </c>
      <c r="N25" s="31">
        <v>452761.4842099995</v>
      </c>
      <c r="O25" s="19" t="s">
        <v>507</v>
      </c>
      <c r="P25" s="19" t="s">
        <v>425</v>
      </c>
    </row>
    <row r="26" spans="1:16" ht="55.5" x14ac:dyDescent="0.35">
      <c r="A26" s="19" t="s">
        <v>603</v>
      </c>
      <c r="B26" s="30" t="s">
        <v>580</v>
      </c>
      <c r="C26" s="19" t="s">
        <v>605</v>
      </c>
      <c r="D26" s="19" t="s">
        <v>606</v>
      </c>
      <c r="E26" s="19"/>
      <c r="F26" s="19"/>
      <c r="H26" s="19" t="s">
        <v>230</v>
      </c>
      <c r="I26" s="19" t="s">
        <v>373</v>
      </c>
      <c r="J26" s="19" t="s">
        <v>604</v>
      </c>
      <c r="K26" s="19" t="s">
        <v>421</v>
      </c>
      <c r="L26" s="19"/>
      <c r="M26" s="32">
        <v>2413</v>
      </c>
      <c r="N26" s="31">
        <v>367284.52269999991</v>
      </c>
      <c r="O26" s="19" t="s">
        <v>507</v>
      </c>
      <c r="P26" s="19" t="s">
        <v>425</v>
      </c>
    </row>
    <row r="27" spans="1:16" ht="222" x14ac:dyDescent="0.35">
      <c r="A27" s="19" t="s">
        <v>607</v>
      </c>
      <c r="B27" s="30" t="s">
        <v>581</v>
      </c>
      <c r="C27" s="19" t="s">
        <v>608</v>
      </c>
      <c r="D27" s="19" t="s">
        <v>648</v>
      </c>
      <c r="E27" s="19"/>
      <c r="F27" s="19"/>
      <c r="H27" s="19" t="s">
        <v>230</v>
      </c>
      <c r="I27" s="19" t="s">
        <v>373</v>
      </c>
      <c r="J27" s="19" t="s">
        <v>609</v>
      </c>
      <c r="K27" s="19" t="s">
        <v>421</v>
      </c>
      <c r="L27" s="19"/>
      <c r="M27" s="19">
        <v>450</v>
      </c>
      <c r="N27" s="31">
        <v>330855.78900000005</v>
      </c>
      <c r="O27" s="19" t="s">
        <v>507</v>
      </c>
      <c r="P27" s="19" t="s">
        <v>425</v>
      </c>
    </row>
    <row r="28" spans="1:16" ht="74" x14ac:dyDescent="0.35">
      <c r="A28" s="19" t="s">
        <v>613</v>
      </c>
      <c r="B28" s="30" t="s">
        <v>589</v>
      </c>
      <c r="C28" s="32" t="s">
        <v>649</v>
      </c>
      <c r="D28" s="19" t="s">
        <v>614</v>
      </c>
      <c r="E28" s="19"/>
      <c r="F28" s="19"/>
      <c r="H28" s="19" t="s">
        <v>230</v>
      </c>
      <c r="I28" s="19" t="s">
        <v>426</v>
      </c>
      <c r="J28" s="19" t="s">
        <v>420</v>
      </c>
      <c r="K28" s="19" t="s">
        <v>421</v>
      </c>
      <c r="L28" s="19"/>
      <c r="M28" s="32">
        <v>4203</v>
      </c>
      <c r="N28" s="31">
        <v>298471.63460000005</v>
      </c>
      <c r="O28" s="19" t="s">
        <v>507</v>
      </c>
      <c r="P28" s="19" t="s">
        <v>425</v>
      </c>
    </row>
  </sheetData>
  <autoFilter ref="A1:P9" xr:uid="{22E94F3B-4701-46F2-9DAA-4CFD9CD8C596}"/>
  <mergeCells count="12">
    <mergeCell ref="P10:P11"/>
    <mergeCell ref="A13:A14"/>
    <mergeCell ref="J13:J14"/>
    <mergeCell ref="K13:K14"/>
    <mergeCell ref="D13:D14"/>
    <mergeCell ref="O13:O14"/>
    <mergeCell ref="P13:P14"/>
    <mergeCell ref="A10:A11"/>
    <mergeCell ref="J10:J11"/>
    <mergeCell ref="K10:K11"/>
    <mergeCell ref="D10:D11"/>
    <mergeCell ref="O10:O11"/>
  </mergeCells>
  <hyperlinks>
    <hyperlink ref="O22" r:id="rId1" xr:uid="{F07646EE-FE54-495C-BDB8-7D1E343B6368}"/>
    <hyperlink ref="O24" r:id="rId2" xr:uid="{B4CC3783-72EB-43C4-B340-B822D8F5B51F}"/>
  </hyperlinks>
  <pageMargins left="0.7" right="0.7" top="0.75" bottom="0.75" header="0.3" footer="0.3"/>
  <pageSetup paperSize="9" orientation="portrait"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559AA-05C3-4B5E-9B7B-8583A1677C34}">
  <dimension ref="A1:L18"/>
  <sheetViews>
    <sheetView zoomScale="88" zoomScaleNormal="88" workbookViewId="0">
      <pane xSplit="1" ySplit="2" topLeftCell="I11" activePane="bottomRight" state="frozen"/>
      <selection pane="topRight" activeCell="B1" sqref="B1"/>
      <selection pane="bottomLeft" activeCell="A3" sqref="A3"/>
      <selection pane="bottomRight" activeCell="D2" sqref="D2"/>
    </sheetView>
  </sheetViews>
  <sheetFormatPr defaultColWidth="58" defaultRowHeight="15.5" x14ac:dyDescent="0.35"/>
  <cols>
    <col min="1" max="1" width="28.58203125" style="59" customWidth="1"/>
    <col min="2" max="2" width="41.5" style="60" customWidth="1"/>
    <col min="3" max="3" width="58" style="60"/>
    <col min="4" max="4" width="68.08203125" style="60" customWidth="1"/>
    <col min="5" max="8" width="58" style="60"/>
    <col min="9" max="9" width="40.08203125" style="60" customWidth="1"/>
    <col min="10" max="10" width="58" style="60"/>
    <col min="11" max="11" width="98" style="99" customWidth="1"/>
    <col min="12" max="12" width="98" style="60" customWidth="1"/>
    <col min="13" max="16384" width="58" style="60"/>
  </cols>
  <sheetData>
    <row r="1" spans="1:12" ht="55.5" customHeight="1" x14ac:dyDescent="0.35">
      <c r="A1" s="66" t="s">
        <v>1070</v>
      </c>
      <c r="B1" s="175" t="s">
        <v>2000</v>
      </c>
      <c r="C1" s="175"/>
      <c r="D1" s="175"/>
      <c r="E1" s="175"/>
      <c r="F1" s="64"/>
      <c r="G1" s="64"/>
      <c r="H1" s="64"/>
      <c r="I1" s="64"/>
      <c r="J1" s="65"/>
      <c r="K1" s="98"/>
      <c r="L1" s="59"/>
    </row>
    <row r="2" spans="1:12" ht="66.5" thickBot="1" x14ac:dyDescent="0.4">
      <c r="A2" s="74" t="s">
        <v>694</v>
      </c>
      <c r="B2" s="76" t="s">
        <v>1069</v>
      </c>
      <c r="C2" s="77" t="s">
        <v>665</v>
      </c>
      <c r="D2" s="91" t="s">
        <v>1243</v>
      </c>
      <c r="E2" s="77" t="s">
        <v>987</v>
      </c>
      <c r="F2" s="77" t="s">
        <v>819</v>
      </c>
      <c r="G2" s="77" t="s">
        <v>666</v>
      </c>
      <c r="H2" s="77" t="s">
        <v>1116</v>
      </c>
      <c r="I2" s="78" t="s">
        <v>667</v>
      </c>
      <c r="J2" s="78" t="s">
        <v>1433</v>
      </c>
      <c r="K2" s="98"/>
      <c r="L2" s="59"/>
    </row>
    <row r="3" spans="1:12" ht="16" thickTop="1" x14ac:dyDescent="0.35">
      <c r="A3" s="181" t="s">
        <v>841</v>
      </c>
      <c r="B3" s="180" t="s">
        <v>678</v>
      </c>
      <c r="C3" s="179" t="s">
        <v>2136</v>
      </c>
      <c r="D3" s="61" t="s">
        <v>2137</v>
      </c>
      <c r="E3" s="179" t="s">
        <v>769</v>
      </c>
      <c r="F3" s="117" t="s">
        <v>1660</v>
      </c>
      <c r="G3" s="179" t="s">
        <v>1099</v>
      </c>
      <c r="H3" s="179" t="s">
        <v>2128</v>
      </c>
      <c r="I3" s="203" t="s">
        <v>2140</v>
      </c>
      <c r="J3" s="179" t="s">
        <v>346</v>
      </c>
    </row>
    <row r="4" spans="1:12" x14ac:dyDescent="0.35">
      <c r="A4" s="165"/>
      <c r="B4" s="168"/>
      <c r="C4" s="154"/>
      <c r="D4" s="61" t="s">
        <v>1211</v>
      </c>
      <c r="E4" s="154"/>
      <c r="F4" s="156" t="s">
        <v>1661</v>
      </c>
      <c r="G4" s="154"/>
      <c r="H4" s="154"/>
      <c r="I4" s="183"/>
      <c r="J4" s="154"/>
      <c r="L4" s="104"/>
    </row>
    <row r="5" spans="1:12" x14ac:dyDescent="0.35">
      <c r="A5" s="165"/>
      <c r="B5" s="168"/>
      <c r="C5" s="154"/>
      <c r="D5" s="117" t="s">
        <v>1212</v>
      </c>
      <c r="E5" s="154"/>
      <c r="F5" s="155"/>
      <c r="G5" s="154"/>
      <c r="H5" s="154"/>
      <c r="I5" s="183"/>
      <c r="J5" s="154"/>
    </row>
    <row r="6" spans="1:12" x14ac:dyDescent="0.35">
      <c r="A6" s="165"/>
      <c r="B6" s="168"/>
      <c r="C6" s="154"/>
      <c r="D6" s="156" t="s">
        <v>1213</v>
      </c>
      <c r="E6" s="154"/>
      <c r="F6" s="156" t="s">
        <v>1662</v>
      </c>
      <c r="G6" s="154"/>
      <c r="H6" s="154"/>
      <c r="I6" s="183"/>
      <c r="J6" s="154"/>
    </row>
    <row r="7" spans="1:12" x14ac:dyDescent="0.35">
      <c r="A7" s="165"/>
      <c r="B7" s="168"/>
      <c r="C7" s="154"/>
      <c r="D7" s="155"/>
      <c r="E7" s="154"/>
      <c r="F7" s="154"/>
      <c r="G7" s="154"/>
      <c r="H7" s="155"/>
      <c r="I7" s="184"/>
      <c r="J7" s="154"/>
    </row>
    <row r="8" spans="1:12" ht="31" x14ac:dyDescent="0.35">
      <c r="A8" s="186"/>
      <c r="B8" s="168"/>
      <c r="C8" s="154"/>
      <c r="D8" s="82" t="s">
        <v>2138</v>
      </c>
      <c r="E8" s="154"/>
      <c r="F8" s="189" t="s">
        <v>1663</v>
      </c>
      <c r="G8" s="154"/>
      <c r="H8" s="153" t="s">
        <v>2129</v>
      </c>
      <c r="I8" s="182" t="s">
        <v>2141</v>
      </c>
      <c r="J8" s="154"/>
    </row>
    <row r="9" spans="1:12" ht="39.65" customHeight="1" x14ac:dyDescent="0.35">
      <c r="A9" s="166"/>
      <c r="B9" s="169"/>
      <c r="C9" s="155"/>
      <c r="D9" s="82" t="s">
        <v>2139</v>
      </c>
      <c r="E9" s="155"/>
      <c r="F9" s="155"/>
      <c r="G9" s="155"/>
      <c r="H9" s="155"/>
      <c r="I9" s="155"/>
      <c r="J9" s="155"/>
    </row>
    <row r="10" spans="1:12" ht="87" customHeight="1" x14ac:dyDescent="0.35">
      <c r="A10" s="72" t="s">
        <v>886</v>
      </c>
      <c r="B10" s="71" t="s">
        <v>679</v>
      </c>
      <c r="C10" s="61" t="s">
        <v>800</v>
      </c>
      <c r="D10" s="61" t="s">
        <v>683</v>
      </c>
      <c r="E10" s="61" t="s">
        <v>2144</v>
      </c>
      <c r="F10" s="61" t="s">
        <v>1664</v>
      </c>
      <c r="G10" s="61" t="s">
        <v>1099</v>
      </c>
      <c r="H10" s="61" t="s">
        <v>2142</v>
      </c>
      <c r="I10" s="120" t="s">
        <v>2143</v>
      </c>
      <c r="J10" s="61" t="s">
        <v>346</v>
      </c>
      <c r="L10" s="104"/>
    </row>
    <row r="11" spans="1:12" ht="108.5" x14ac:dyDescent="0.35">
      <c r="A11" s="72" t="s">
        <v>943</v>
      </c>
      <c r="B11" s="71" t="s">
        <v>934</v>
      </c>
      <c r="C11" s="61" t="s">
        <v>907</v>
      </c>
      <c r="D11" s="61" t="s">
        <v>683</v>
      </c>
      <c r="E11" s="61" t="s">
        <v>683</v>
      </c>
      <c r="F11" s="61" t="s">
        <v>683</v>
      </c>
      <c r="G11" s="120" t="s">
        <v>1101</v>
      </c>
      <c r="H11" s="61" t="s">
        <v>2130</v>
      </c>
      <c r="I11" s="61" t="s">
        <v>2145</v>
      </c>
      <c r="J11" s="61" t="s">
        <v>1665</v>
      </c>
    </row>
    <row r="12" spans="1:12" ht="45" customHeight="1" x14ac:dyDescent="0.35">
      <c r="A12" s="176" t="s">
        <v>842</v>
      </c>
      <c r="B12" s="171" t="s">
        <v>679</v>
      </c>
      <c r="C12" s="156" t="s">
        <v>2150</v>
      </c>
      <c r="D12" s="112" t="s">
        <v>875</v>
      </c>
      <c r="E12" s="156" t="s">
        <v>683</v>
      </c>
      <c r="F12" s="156" t="s">
        <v>683</v>
      </c>
      <c r="G12" s="156" t="s">
        <v>1099</v>
      </c>
      <c r="H12" s="61" t="s">
        <v>2131</v>
      </c>
      <c r="I12" s="156" t="s">
        <v>2147</v>
      </c>
      <c r="J12" s="156" t="s">
        <v>346</v>
      </c>
      <c r="L12" s="61"/>
    </row>
    <row r="13" spans="1:12" x14ac:dyDescent="0.35">
      <c r="A13" s="165"/>
      <c r="B13" s="168"/>
      <c r="C13" s="154"/>
      <c r="D13" s="202" t="s">
        <v>2151</v>
      </c>
      <c r="E13" s="154"/>
      <c r="F13" s="154"/>
      <c r="G13" s="154"/>
      <c r="H13" s="61" t="s">
        <v>2132</v>
      </c>
      <c r="I13" s="154"/>
      <c r="J13" s="154"/>
      <c r="L13" s="61"/>
    </row>
    <row r="14" spans="1:12" x14ac:dyDescent="0.35">
      <c r="A14" s="165"/>
      <c r="B14" s="168"/>
      <c r="C14" s="154"/>
      <c r="D14" s="154"/>
      <c r="E14" s="154"/>
      <c r="F14" s="154"/>
      <c r="G14" s="154"/>
      <c r="H14" s="61" t="s">
        <v>2133</v>
      </c>
      <c r="I14" s="154"/>
      <c r="J14" s="154"/>
      <c r="L14" s="61"/>
    </row>
    <row r="15" spans="1:12" x14ac:dyDescent="0.35">
      <c r="A15" s="165"/>
      <c r="B15" s="168"/>
      <c r="C15" s="154"/>
      <c r="D15" s="154"/>
      <c r="E15" s="154"/>
      <c r="F15" s="154"/>
      <c r="G15" s="154"/>
      <c r="H15" s="61" t="s">
        <v>2134</v>
      </c>
      <c r="I15" s="154"/>
      <c r="J15" s="154"/>
      <c r="L15" s="61"/>
    </row>
    <row r="16" spans="1:12" ht="26.15" customHeight="1" x14ac:dyDescent="0.35">
      <c r="A16" s="170"/>
      <c r="B16" s="169"/>
      <c r="C16" s="155"/>
      <c r="D16" s="155"/>
      <c r="E16" s="155"/>
      <c r="F16" s="155"/>
      <c r="G16" s="155"/>
      <c r="H16" s="61" t="s">
        <v>2146</v>
      </c>
      <c r="I16" s="155"/>
      <c r="J16" s="155"/>
      <c r="L16" s="61"/>
    </row>
    <row r="17" spans="1:10" ht="39.65" customHeight="1" x14ac:dyDescent="0.35">
      <c r="A17" s="160" t="s">
        <v>1078</v>
      </c>
      <c r="B17" s="162" t="s">
        <v>679</v>
      </c>
      <c r="C17" s="153" t="s">
        <v>903</v>
      </c>
      <c r="D17" s="153" t="s">
        <v>683</v>
      </c>
      <c r="E17" s="153" t="s">
        <v>2148</v>
      </c>
      <c r="F17" s="82" t="s">
        <v>1214</v>
      </c>
      <c r="G17" s="156" t="s">
        <v>681</v>
      </c>
      <c r="H17" s="156" t="s">
        <v>685</v>
      </c>
      <c r="I17" s="157" t="s">
        <v>2149</v>
      </c>
      <c r="J17" s="153" t="s">
        <v>346</v>
      </c>
    </row>
    <row r="18" spans="1:10" ht="96.65" customHeight="1" x14ac:dyDescent="0.35">
      <c r="A18" s="201"/>
      <c r="B18" s="163"/>
      <c r="C18" s="155"/>
      <c r="D18" s="155"/>
      <c r="E18" s="155"/>
      <c r="F18" s="82" t="s">
        <v>1215</v>
      </c>
      <c r="G18" s="155"/>
      <c r="H18" s="155"/>
      <c r="I18" s="159"/>
      <c r="J18" s="155"/>
    </row>
  </sheetData>
  <sortState xmlns:xlrd2="http://schemas.microsoft.com/office/spreadsheetml/2017/richdata2" ref="A3:N16">
    <sortCondition ref="A2:A16"/>
  </sortState>
  <mergeCells count="33">
    <mergeCell ref="J3:J9"/>
    <mergeCell ref="G17:G18"/>
    <mergeCell ref="H17:H18"/>
    <mergeCell ref="I17:I18"/>
    <mergeCell ref="J17:J18"/>
    <mergeCell ref="J12:J16"/>
    <mergeCell ref="I12:I16"/>
    <mergeCell ref="G12:G16"/>
    <mergeCell ref="I3:I7"/>
    <mergeCell ref="A17:A18"/>
    <mergeCell ref="B17:B18"/>
    <mergeCell ref="C17:C18"/>
    <mergeCell ref="D17:D18"/>
    <mergeCell ref="A12:A16"/>
    <mergeCell ref="C12:C16"/>
    <mergeCell ref="B12:B16"/>
    <mergeCell ref="D13:D16"/>
    <mergeCell ref="E17:E18"/>
    <mergeCell ref="G3:G9"/>
    <mergeCell ref="H3:H7"/>
    <mergeCell ref="H8:H9"/>
    <mergeCell ref="I8:I9"/>
    <mergeCell ref="E12:E16"/>
    <mergeCell ref="F6:F7"/>
    <mergeCell ref="F8:F9"/>
    <mergeCell ref="F12:F16"/>
    <mergeCell ref="F4:F5"/>
    <mergeCell ref="A3:A9"/>
    <mergeCell ref="B3:B9"/>
    <mergeCell ref="C3:C9"/>
    <mergeCell ref="B1:E1"/>
    <mergeCell ref="D6:D7"/>
    <mergeCell ref="E3:E9"/>
  </mergeCells>
  <hyperlinks>
    <hyperlink ref="G11" r:id="rId1" display="https://cdn.bad.org.uk/uploads/2021/12/29200146/BAD-Specials-Booklet-2018-FINAL.pdf" xr:uid="{49B73A41-0068-44D0-A13E-AD73BD82FF98}"/>
    <hyperlink ref="I17:I18" r:id="rId2" display="RCPCH and NPPG guidance states that 400mg/5ml ethambutol hydrochloride for use as a phosphate binder) should be prescribed as the standardised concentration of this medicine for children to reduce the risk of dosing errors. https://nppg.org.uk/standardised-strengths-of-liquid-medicines-for-children/ " xr:uid="{C239130D-6E16-4E3B-8F2D-4EFCFB684C34}"/>
    <hyperlink ref="I3:I7" r:id="rId3" display="See also https://www.sps.nhs.uk/articles/acei-suggestions-for-adults-with-swallowing-difficulties/" xr:uid="{A19E51A7-955B-43EC-AC10-DDB408993DB9}"/>
    <hyperlink ref="I10" r:id="rId4" xr:uid="{EA40260F-516A-4B15-A17C-652CA74522F3}"/>
  </hyperlinks>
  <pageMargins left="0.7" right="0.7" top="0.75" bottom="0.75" header="0.3" footer="0.3"/>
  <pageSetup paperSize="9" orientation="portrait"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244BE-91BE-433D-95D9-7F92CC249008}">
  <dimension ref="A1:L29"/>
  <sheetViews>
    <sheetView zoomScale="75" zoomScaleNormal="90" workbookViewId="0">
      <pane xSplit="1" ySplit="2" topLeftCell="B3" activePane="bottomRight" state="frozen"/>
      <selection pane="topRight" activeCell="B1" sqref="B1"/>
      <selection pane="bottomLeft" activeCell="A3" sqref="A3"/>
      <selection pane="bottomRight" activeCell="K27" sqref="K27:L29"/>
    </sheetView>
  </sheetViews>
  <sheetFormatPr defaultColWidth="58" defaultRowHeight="15.5" x14ac:dyDescent="0.35"/>
  <cols>
    <col min="1" max="1" width="28.58203125" style="59" customWidth="1"/>
    <col min="2" max="2" width="41.5" style="60" customWidth="1"/>
    <col min="3" max="3" width="58" style="60"/>
    <col min="4" max="4" width="60.83203125" style="60" customWidth="1"/>
    <col min="5" max="8" width="58" style="60"/>
    <col min="9" max="9" width="40.08203125" style="60" customWidth="1"/>
    <col min="10" max="10" width="58" style="60"/>
    <col min="11" max="11" width="98" style="99" customWidth="1"/>
    <col min="12" max="16384" width="58" style="60"/>
  </cols>
  <sheetData>
    <row r="1" spans="1:12" ht="55.5" customHeight="1" x14ac:dyDescent="0.35">
      <c r="A1" s="66" t="s">
        <v>1070</v>
      </c>
      <c r="B1" s="175" t="s">
        <v>2000</v>
      </c>
      <c r="C1" s="175"/>
      <c r="D1" s="175"/>
      <c r="E1" s="175"/>
      <c r="F1" s="64"/>
      <c r="G1" s="64"/>
      <c r="H1" s="64"/>
      <c r="I1" s="64"/>
      <c r="J1" s="65"/>
      <c r="K1" s="98"/>
      <c r="L1" s="59"/>
    </row>
    <row r="2" spans="1:12" ht="66.5" thickBot="1" x14ac:dyDescent="0.4">
      <c r="A2" s="67" t="s">
        <v>694</v>
      </c>
      <c r="B2" s="57" t="s">
        <v>0</v>
      </c>
      <c r="C2" s="57" t="s">
        <v>665</v>
      </c>
      <c r="D2" s="57" t="s">
        <v>1243</v>
      </c>
      <c r="E2" s="57" t="s">
        <v>975</v>
      </c>
      <c r="F2" s="57" t="s">
        <v>819</v>
      </c>
      <c r="G2" s="57" t="s">
        <v>666</v>
      </c>
      <c r="H2" s="57" t="s">
        <v>1116</v>
      </c>
      <c r="I2" s="58" t="s">
        <v>667</v>
      </c>
      <c r="J2" s="78" t="s">
        <v>1433</v>
      </c>
      <c r="K2" s="98"/>
      <c r="L2" s="59"/>
    </row>
    <row r="3" spans="1:12" ht="31.5" thickTop="1" x14ac:dyDescent="0.35">
      <c r="A3" s="204" t="s">
        <v>888</v>
      </c>
      <c r="B3" s="156" t="s">
        <v>678</v>
      </c>
      <c r="C3" s="156" t="s">
        <v>988</v>
      </c>
      <c r="D3" s="61" t="s">
        <v>1467</v>
      </c>
      <c r="E3" s="156" t="s">
        <v>989</v>
      </c>
      <c r="F3" s="156" t="s">
        <v>683</v>
      </c>
      <c r="G3" s="156" t="s">
        <v>1099</v>
      </c>
      <c r="H3" s="156" t="s">
        <v>2152</v>
      </c>
      <c r="I3" s="156" t="s">
        <v>2154</v>
      </c>
      <c r="J3" s="156" t="s">
        <v>346</v>
      </c>
    </row>
    <row r="4" spans="1:12" ht="31" x14ac:dyDescent="0.35">
      <c r="A4" s="205"/>
      <c r="B4" s="154"/>
      <c r="C4" s="154"/>
      <c r="D4" s="61" t="s">
        <v>1468</v>
      </c>
      <c r="E4" s="154"/>
      <c r="F4" s="154"/>
      <c r="G4" s="154"/>
      <c r="H4" s="154"/>
      <c r="I4" s="154"/>
      <c r="J4" s="154"/>
      <c r="L4"/>
    </row>
    <row r="5" spans="1:12" ht="31" x14ac:dyDescent="0.35">
      <c r="A5" s="205"/>
      <c r="B5" s="154"/>
      <c r="C5" s="154"/>
      <c r="D5" s="61" t="s">
        <v>1469</v>
      </c>
      <c r="E5" s="154"/>
      <c r="F5" s="154"/>
      <c r="G5" s="154"/>
      <c r="H5" s="154"/>
      <c r="I5" s="154"/>
      <c r="J5" s="154"/>
      <c r="L5"/>
    </row>
    <row r="6" spans="1:12" ht="31" x14ac:dyDescent="0.35">
      <c r="A6" s="206"/>
      <c r="B6" s="155"/>
      <c r="C6" s="155"/>
      <c r="D6" s="61" t="s">
        <v>1216</v>
      </c>
      <c r="E6" s="155"/>
      <c r="F6" s="155"/>
      <c r="G6" s="155"/>
      <c r="H6" s="155"/>
      <c r="I6" s="155"/>
      <c r="J6" s="155"/>
      <c r="L6"/>
    </row>
    <row r="7" spans="1:12" x14ac:dyDescent="0.35">
      <c r="A7" s="207" t="s">
        <v>843</v>
      </c>
      <c r="B7" s="153" t="s">
        <v>679</v>
      </c>
      <c r="C7" s="153" t="s">
        <v>2157</v>
      </c>
      <c r="D7" s="112" t="s">
        <v>1666</v>
      </c>
      <c r="E7" s="153" t="s">
        <v>1219</v>
      </c>
      <c r="F7" s="82" t="s">
        <v>1218</v>
      </c>
      <c r="G7" s="153" t="s">
        <v>1099</v>
      </c>
      <c r="H7" s="153" t="s">
        <v>2155</v>
      </c>
      <c r="I7" s="153"/>
      <c r="J7" s="153" t="s">
        <v>346</v>
      </c>
    </row>
    <row r="8" spans="1:12" ht="41.15" customHeight="1" x14ac:dyDescent="0.35">
      <c r="A8" s="205"/>
      <c r="B8" s="154"/>
      <c r="C8" s="154"/>
      <c r="D8" s="61" t="s">
        <v>1217</v>
      </c>
      <c r="E8" s="154"/>
      <c r="F8" s="82" t="s">
        <v>1667</v>
      </c>
      <c r="G8" s="154"/>
      <c r="H8" s="154"/>
      <c r="I8" s="154"/>
      <c r="J8" s="154"/>
    </row>
    <row r="9" spans="1:12" ht="55.5" customHeight="1" x14ac:dyDescent="0.35">
      <c r="A9" s="206"/>
      <c r="B9" s="155"/>
      <c r="C9" s="155"/>
      <c r="D9" s="60" t="s">
        <v>2156</v>
      </c>
      <c r="E9" s="155"/>
      <c r="F9" s="82" t="s">
        <v>1399</v>
      </c>
      <c r="G9" s="155"/>
      <c r="H9" s="155"/>
      <c r="I9" s="155"/>
      <c r="J9" s="155"/>
      <c r="L9"/>
    </row>
    <row r="10" spans="1:12" ht="25" customHeight="1" x14ac:dyDescent="0.35">
      <c r="A10" s="207" t="s">
        <v>844</v>
      </c>
      <c r="B10" s="153" t="s">
        <v>678</v>
      </c>
      <c r="C10" s="153" t="s">
        <v>2159</v>
      </c>
      <c r="D10" s="156" t="s">
        <v>2158</v>
      </c>
      <c r="E10" s="153" t="s">
        <v>2161</v>
      </c>
      <c r="F10" s="82" t="s">
        <v>1668</v>
      </c>
      <c r="G10" s="153" t="s">
        <v>1099</v>
      </c>
      <c r="H10" s="153" t="s">
        <v>685</v>
      </c>
      <c r="I10" s="153" t="s">
        <v>2160</v>
      </c>
      <c r="J10" s="153" t="s">
        <v>346</v>
      </c>
    </row>
    <row r="11" spans="1:12" ht="33.65" customHeight="1" x14ac:dyDescent="0.35">
      <c r="A11" s="206"/>
      <c r="B11" s="155"/>
      <c r="C11" s="155"/>
      <c r="D11" s="155"/>
      <c r="E11" s="155"/>
      <c r="F11" s="61" t="s">
        <v>1669</v>
      </c>
      <c r="G11" s="155"/>
      <c r="H11" s="155"/>
      <c r="I11" s="155"/>
      <c r="J11" s="155"/>
    </row>
    <row r="12" spans="1:12" ht="36.65" customHeight="1" x14ac:dyDescent="0.35">
      <c r="A12" s="207" t="s">
        <v>845</v>
      </c>
      <c r="B12" s="153" t="s">
        <v>678</v>
      </c>
      <c r="C12" s="153" t="s">
        <v>1002</v>
      </c>
      <c r="D12" s="153" t="s">
        <v>1220</v>
      </c>
      <c r="E12" s="153" t="s">
        <v>2162</v>
      </c>
      <c r="F12" s="112" t="s">
        <v>1400</v>
      </c>
      <c r="G12" s="153" t="s">
        <v>1099</v>
      </c>
      <c r="H12" s="82" t="s">
        <v>2163</v>
      </c>
      <c r="I12" s="153" t="s">
        <v>346</v>
      </c>
      <c r="J12" s="153" t="s">
        <v>346</v>
      </c>
    </row>
    <row r="13" spans="1:12" ht="69" customHeight="1" x14ac:dyDescent="0.35">
      <c r="A13" s="206"/>
      <c r="B13" s="155"/>
      <c r="C13" s="155"/>
      <c r="D13" s="155"/>
      <c r="E13" s="155"/>
      <c r="F13" s="112" t="s">
        <v>1670</v>
      </c>
      <c r="G13" s="155"/>
      <c r="H13" s="61" t="s">
        <v>2164</v>
      </c>
      <c r="I13" s="155"/>
      <c r="J13" s="155"/>
    </row>
    <row r="14" spans="1:12" x14ac:dyDescent="0.35">
      <c r="A14" s="207" t="s">
        <v>905</v>
      </c>
      <c r="B14" s="153" t="s">
        <v>678</v>
      </c>
      <c r="C14" s="153" t="s">
        <v>713</v>
      </c>
      <c r="D14" s="153" t="s">
        <v>1221</v>
      </c>
      <c r="E14" s="153" t="s">
        <v>683</v>
      </c>
      <c r="F14" s="153" t="s">
        <v>683</v>
      </c>
      <c r="G14" s="153" t="s">
        <v>1102</v>
      </c>
      <c r="H14" s="156" t="s">
        <v>685</v>
      </c>
      <c r="I14" s="153" t="s">
        <v>1225</v>
      </c>
      <c r="J14" s="153" t="s">
        <v>346</v>
      </c>
      <c r="L14"/>
    </row>
    <row r="15" spans="1:12" x14ac:dyDescent="0.35">
      <c r="A15" s="205"/>
      <c r="B15" s="154"/>
      <c r="C15" s="154"/>
      <c r="D15" s="155"/>
      <c r="E15" s="154"/>
      <c r="F15" s="154"/>
      <c r="G15" s="154"/>
      <c r="H15" s="154"/>
      <c r="I15" s="154"/>
      <c r="J15" s="154"/>
      <c r="L15"/>
    </row>
    <row r="16" spans="1:12" x14ac:dyDescent="0.35">
      <c r="A16" s="205"/>
      <c r="B16" s="154"/>
      <c r="C16" s="154"/>
      <c r="D16" s="173" t="s">
        <v>1222</v>
      </c>
      <c r="E16" s="154"/>
      <c r="F16" s="154"/>
      <c r="G16" s="154"/>
      <c r="H16" s="154"/>
      <c r="I16" s="154"/>
      <c r="J16" s="154"/>
      <c r="L16"/>
    </row>
    <row r="17" spans="1:12" x14ac:dyDescent="0.35">
      <c r="A17" s="205"/>
      <c r="B17" s="154"/>
      <c r="C17" s="154"/>
      <c r="D17" s="173"/>
      <c r="E17" s="154"/>
      <c r="F17" s="154"/>
      <c r="G17" s="154"/>
      <c r="H17" s="154"/>
      <c r="I17" s="154"/>
      <c r="J17" s="154"/>
      <c r="L17"/>
    </row>
    <row r="18" spans="1:12" x14ac:dyDescent="0.35">
      <c r="A18" s="205"/>
      <c r="B18" s="154"/>
      <c r="C18" s="154"/>
      <c r="D18" s="173" t="s">
        <v>1223</v>
      </c>
      <c r="E18" s="154"/>
      <c r="F18" s="154"/>
      <c r="G18" s="154"/>
      <c r="H18" s="154"/>
      <c r="I18" s="154"/>
      <c r="J18" s="154"/>
      <c r="L18"/>
    </row>
    <row r="19" spans="1:12" x14ac:dyDescent="0.35">
      <c r="A19" s="205"/>
      <c r="B19" s="154"/>
      <c r="C19" s="154"/>
      <c r="D19" s="173"/>
      <c r="E19" s="154"/>
      <c r="F19" s="154"/>
      <c r="G19" s="154"/>
      <c r="H19" s="154"/>
      <c r="I19" s="154"/>
      <c r="J19" s="154"/>
      <c r="L19"/>
    </row>
    <row r="20" spans="1:12" ht="32.15" customHeight="1" x14ac:dyDescent="0.35">
      <c r="A20" s="206"/>
      <c r="B20" s="155"/>
      <c r="C20" s="155"/>
      <c r="D20" s="82" t="s">
        <v>1224</v>
      </c>
      <c r="E20" s="155"/>
      <c r="F20" s="155"/>
      <c r="G20" s="155"/>
      <c r="H20" s="155"/>
      <c r="I20" s="155"/>
      <c r="J20" s="155"/>
      <c r="L20"/>
    </row>
    <row r="21" spans="1:12" ht="32.15" customHeight="1" x14ac:dyDescent="0.35">
      <c r="A21" s="207" t="s">
        <v>846</v>
      </c>
      <c r="B21" s="153" t="s">
        <v>678</v>
      </c>
      <c r="C21" s="153" t="s">
        <v>1001</v>
      </c>
      <c r="D21" s="82" t="s">
        <v>1226</v>
      </c>
      <c r="E21" s="153" t="s">
        <v>683</v>
      </c>
      <c r="F21" s="153" t="s">
        <v>683</v>
      </c>
      <c r="G21" s="153" t="s">
        <v>681</v>
      </c>
      <c r="H21" s="153" t="s">
        <v>685</v>
      </c>
      <c r="I21" s="153" t="s">
        <v>1227</v>
      </c>
      <c r="J21" s="153" t="s">
        <v>346</v>
      </c>
      <c r="L21"/>
    </row>
    <row r="22" spans="1:12" ht="32.15" customHeight="1" x14ac:dyDescent="0.35">
      <c r="A22" s="205"/>
      <c r="B22" s="154"/>
      <c r="C22" s="154"/>
      <c r="D22" s="82" t="s">
        <v>1671</v>
      </c>
      <c r="E22" s="154"/>
      <c r="F22" s="154"/>
      <c r="G22" s="154"/>
      <c r="H22" s="154"/>
      <c r="I22" s="154"/>
      <c r="J22" s="154"/>
      <c r="L22"/>
    </row>
    <row r="23" spans="1:12" ht="27.65" customHeight="1" x14ac:dyDescent="0.35">
      <c r="A23" s="206"/>
      <c r="B23" s="155"/>
      <c r="C23" s="155"/>
      <c r="D23" s="61" t="s">
        <v>1672</v>
      </c>
      <c r="E23" s="155"/>
      <c r="F23" s="155"/>
      <c r="G23" s="155"/>
      <c r="H23" s="155"/>
      <c r="I23" s="155"/>
      <c r="J23" s="155"/>
      <c r="L23"/>
    </row>
    <row r="24" spans="1:12" ht="27.65" customHeight="1" x14ac:dyDescent="0.35">
      <c r="A24" s="207" t="s">
        <v>847</v>
      </c>
      <c r="B24" s="153" t="s">
        <v>678</v>
      </c>
      <c r="C24" s="153" t="s">
        <v>1000</v>
      </c>
      <c r="D24" s="61" t="s">
        <v>1228</v>
      </c>
      <c r="E24" s="153" t="s">
        <v>792</v>
      </c>
      <c r="F24" s="82" t="s">
        <v>1674</v>
      </c>
      <c r="G24" s="153" t="s">
        <v>681</v>
      </c>
      <c r="H24" s="153" t="s">
        <v>685</v>
      </c>
      <c r="I24" s="153" t="s">
        <v>2165</v>
      </c>
      <c r="J24" s="153" t="s">
        <v>346</v>
      </c>
    </row>
    <row r="25" spans="1:12" ht="66" customHeight="1" x14ac:dyDescent="0.35">
      <c r="A25" s="206"/>
      <c r="B25" s="155"/>
      <c r="C25" s="155"/>
      <c r="D25" s="61" t="s">
        <v>1673</v>
      </c>
      <c r="E25" s="155"/>
      <c r="F25" s="61" t="s">
        <v>1401</v>
      </c>
      <c r="G25" s="155"/>
      <c r="H25" s="155"/>
      <c r="I25" s="155"/>
      <c r="J25" s="155"/>
    </row>
    <row r="26" spans="1:12" ht="48" customHeight="1" x14ac:dyDescent="0.35">
      <c r="A26" s="128" t="s">
        <v>848</v>
      </c>
      <c r="B26" s="61" t="s">
        <v>678</v>
      </c>
      <c r="C26" s="61" t="s">
        <v>990</v>
      </c>
      <c r="D26" s="61" t="s">
        <v>1229</v>
      </c>
      <c r="E26" s="61" t="s">
        <v>683</v>
      </c>
      <c r="F26" s="61" t="s">
        <v>683</v>
      </c>
      <c r="G26" s="61" t="s">
        <v>681</v>
      </c>
      <c r="H26" s="61" t="s">
        <v>685</v>
      </c>
      <c r="I26" s="61" t="s">
        <v>935</v>
      </c>
      <c r="J26" s="61" t="s">
        <v>346</v>
      </c>
      <c r="L26"/>
    </row>
    <row r="27" spans="1:12" x14ac:dyDescent="0.35">
      <c r="A27" s="204" t="s">
        <v>849</v>
      </c>
      <c r="B27" s="156" t="s">
        <v>678</v>
      </c>
      <c r="C27" s="156" t="s">
        <v>690</v>
      </c>
      <c r="D27" s="61" t="s">
        <v>1573</v>
      </c>
      <c r="E27" s="156" t="s">
        <v>870</v>
      </c>
      <c r="F27" s="156" t="s">
        <v>683</v>
      </c>
      <c r="G27" s="156" t="s">
        <v>1099</v>
      </c>
      <c r="H27" s="156" t="s">
        <v>2153</v>
      </c>
      <c r="I27" s="156" t="s">
        <v>2167</v>
      </c>
      <c r="J27" s="156" t="s">
        <v>346</v>
      </c>
      <c r="L27" s="156"/>
    </row>
    <row r="28" spans="1:12" x14ac:dyDescent="0.35">
      <c r="A28" s="205"/>
      <c r="B28" s="154"/>
      <c r="C28" s="154"/>
      <c r="D28" s="61" t="s">
        <v>1574</v>
      </c>
      <c r="E28" s="154"/>
      <c r="F28" s="154"/>
      <c r="G28" s="154"/>
      <c r="H28" s="155"/>
      <c r="I28" s="154"/>
      <c r="J28" s="154"/>
      <c r="L28" s="191"/>
    </row>
    <row r="29" spans="1:12" ht="25.5" customHeight="1" x14ac:dyDescent="0.35">
      <c r="A29" s="206"/>
      <c r="B29" s="155"/>
      <c r="C29" s="155"/>
      <c r="D29" s="61" t="s">
        <v>1575</v>
      </c>
      <c r="E29" s="155"/>
      <c r="F29" s="155"/>
      <c r="G29" s="155"/>
      <c r="H29" s="61" t="s">
        <v>2166</v>
      </c>
      <c r="I29" s="155"/>
      <c r="J29" s="155"/>
      <c r="L29" s="61"/>
    </row>
  </sheetData>
  <sortState xmlns:xlrd2="http://schemas.microsoft.com/office/spreadsheetml/2017/richdata2" ref="A3:N29">
    <sortCondition ref="A2:A29"/>
  </sortState>
  <mergeCells count="74">
    <mergeCell ref="C27:C29"/>
    <mergeCell ref="B27:B29"/>
    <mergeCell ref="A27:A29"/>
    <mergeCell ref="H27:H28"/>
    <mergeCell ref="I27:I29"/>
    <mergeCell ref="J27:J29"/>
    <mergeCell ref="G27:G29"/>
    <mergeCell ref="F27:F29"/>
    <mergeCell ref="E21:E23"/>
    <mergeCell ref="E27:E29"/>
    <mergeCell ref="C21:C23"/>
    <mergeCell ref="B21:B23"/>
    <mergeCell ref="A21:A23"/>
    <mergeCell ref="J24:J25"/>
    <mergeCell ref="I24:I25"/>
    <mergeCell ref="H24:H25"/>
    <mergeCell ref="G24:G25"/>
    <mergeCell ref="E24:E25"/>
    <mergeCell ref="C24:C25"/>
    <mergeCell ref="B24:B25"/>
    <mergeCell ref="A24:A25"/>
    <mergeCell ref="J21:J23"/>
    <mergeCell ref="I21:I23"/>
    <mergeCell ref="H21:H23"/>
    <mergeCell ref="G21:G23"/>
    <mergeCell ref="F21:F23"/>
    <mergeCell ref="B12:B13"/>
    <mergeCell ref="A12:A13"/>
    <mergeCell ref="J14:J20"/>
    <mergeCell ref="I14:I20"/>
    <mergeCell ref="G14:G20"/>
    <mergeCell ref="F14:F20"/>
    <mergeCell ref="E14:E20"/>
    <mergeCell ref="C14:C20"/>
    <mergeCell ref="B14:B20"/>
    <mergeCell ref="A14:A20"/>
    <mergeCell ref="D14:D15"/>
    <mergeCell ref="D16:D17"/>
    <mergeCell ref="D18:D19"/>
    <mergeCell ref="H14:H20"/>
    <mergeCell ref="G12:G13"/>
    <mergeCell ref="I12:I13"/>
    <mergeCell ref="J12:J13"/>
    <mergeCell ref="E12:E13"/>
    <mergeCell ref="D12:D13"/>
    <mergeCell ref="C7:C9"/>
    <mergeCell ref="E7:E9"/>
    <mergeCell ref="C12:C13"/>
    <mergeCell ref="A10:A11"/>
    <mergeCell ref="J7:J9"/>
    <mergeCell ref="I7:I9"/>
    <mergeCell ref="H7:H9"/>
    <mergeCell ref="G7:G9"/>
    <mergeCell ref="G10:G11"/>
    <mergeCell ref="E10:E11"/>
    <mergeCell ref="D10:D11"/>
    <mergeCell ref="C10:C11"/>
    <mergeCell ref="B10:B11"/>
    <mergeCell ref="L27:L28"/>
    <mergeCell ref="B1:E1"/>
    <mergeCell ref="A3:A6"/>
    <mergeCell ref="B3:B6"/>
    <mergeCell ref="C3:C6"/>
    <mergeCell ref="E3:E6"/>
    <mergeCell ref="F3:F6"/>
    <mergeCell ref="G3:G6"/>
    <mergeCell ref="H3:H6"/>
    <mergeCell ref="I3:I6"/>
    <mergeCell ref="J3:J6"/>
    <mergeCell ref="B7:B9"/>
    <mergeCell ref="A7:A9"/>
    <mergeCell ref="J10:J11"/>
    <mergeCell ref="I10:I11"/>
    <mergeCell ref="H10:H11"/>
  </mergeCells>
  <hyperlinks>
    <hyperlink ref="G14" r:id="rId1" display="https://cdn.bad.org.uk/uploads/2021/12/29200146/BAD-Specials-Booklet-2018-FINAL.pdf" xr:uid="{37A87D5E-46C6-44A1-905F-CFE29B387A75}"/>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B4AFC-6530-481A-B652-425C0540032D}">
  <dimension ref="A1:L21"/>
  <sheetViews>
    <sheetView zoomScale="66" zoomScaleNormal="90" workbookViewId="0">
      <pane xSplit="1" ySplit="2" topLeftCell="B4" activePane="bottomRight" state="frozen"/>
      <selection pane="topRight" activeCell="B1" sqref="B1"/>
      <selection pane="bottomLeft" activeCell="A3" sqref="A3"/>
      <selection pane="bottomRight" activeCell="K17" sqref="K17"/>
    </sheetView>
  </sheetViews>
  <sheetFormatPr defaultColWidth="58" defaultRowHeight="15.5" x14ac:dyDescent="0.35"/>
  <cols>
    <col min="1" max="1" width="28.58203125" style="59" customWidth="1"/>
    <col min="2" max="2" width="41.5" style="60" customWidth="1"/>
    <col min="3" max="8" width="58" style="60"/>
    <col min="9" max="9" width="40.08203125" style="60" customWidth="1"/>
    <col min="10" max="10" width="58" style="60"/>
    <col min="11" max="11" width="98" style="99" customWidth="1"/>
    <col min="12" max="16384" width="58" style="60"/>
  </cols>
  <sheetData>
    <row r="1" spans="1:12" ht="55.5" customHeight="1" x14ac:dyDescent="0.35">
      <c r="A1" s="66" t="s">
        <v>1070</v>
      </c>
      <c r="B1" s="175" t="s">
        <v>2168</v>
      </c>
      <c r="C1" s="175"/>
      <c r="D1" s="175"/>
      <c r="E1" s="175"/>
      <c r="F1" s="64"/>
      <c r="G1" s="64"/>
      <c r="H1" s="64"/>
      <c r="I1" s="64"/>
      <c r="J1" s="65"/>
      <c r="K1" s="98"/>
      <c r="L1" s="59"/>
    </row>
    <row r="2" spans="1:12" ht="66.5" thickBot="1" x14ac:dyDescent="0.4">
      <c r="A2" s="68" t="s">
        <v>694</v>
      </c>
      <c r="B2" s="77" t="s">
        <v>1069</v>
      </c>
      <c r="C2" s="77" t="s">
        <v>665</v>
      </c>
      <c r="D2" s="77" t="s">
        <v>1243</v>
      </c>
      <c r="E2" s="77" t="s">
        <v>975</v>
      </c>
      <c r="F2" s="77" t="s">
        <v>819</v>
      </c>
      <c r="G2" s="77" t="s">
        <v>666</v>
      </c>
      <c r="H2" s="77" t="s">
        <v>1116</v>
      </c>
      <c r="I2" s="78" t="s">
        <v>667</v>
      </c>
      <c r="J2" s="78" t="s">
        <v>1433</v>
      </c>
      <c r="K2" s="98"/>
      <c r="L2" s="59"/>
    </row>
    <row r="3" spans="1:12" ht="41.5" customHeight="1" thickTop="1" x14ac:dyDescent="0.35">
      <c r="A3" s="181" t="s">
        <v>850</v>
      </c>
      <c r="B3" s="180" t="s">
        <v>678</v>
      </c>
      <c r="C3" s="179" t="s">
        <v>890</v>
      </c>
      <c r="D3" s="179" t="s">
        <v>1675</v>
      </c>
      <c r="E3" s="179" t="s">
        <v>891</v>
      </c>
      <c r="F3" s="117" t="s">
        <v>1676</v>
      </c>
      <c r="G3" s="179" t="s">
        <v>1099</v>
      </c>
      <c r="H3" s="117" t="s">
        <v>2173</v>
      </c>
      <c r="I3" s="179" t="s">
        <v>1441</v>
      </c>
      <c r="J3" s="179" t="s">
        <v>346</v>
      </c>
      <c r="L3" s="117"/>
    </row>
    <row r="4" spans="1:12" x14ac:dyDescent="0.35">
      <c r="A4" s="165"/>
      <c r="B4" s="168"/>
      <c r="C4" s="154"/>
      <c r="D4" s="154"/>
      <c r="E4" s="154"/>
      <c r="F4" s="117" t="s">
        <v>1677</v>
      </c>
      <c r="G4" s="154"/>
      <c r="H4" s="117" t="s">
        <v>2174</v>
      </c>
      <c r="I4" s="154"/>
      <c r="J4" s="154"/>
      <c r="L4" s="117"/>
    </row>
    <row r="5" spans="1:12" x14ac:dyDescent="0.35">
      <c r="A5" s="170"/>
      <c r="B5" s="169"/>
      <c r="C5" s="155"/>
      <c r="D5" s="155"/>
      <c r="E5" s="155"/>
      <c r="F5" s="117" t="s">
        <v>1678</v>
      </c>
      <c r="G5" s="155"/>
      <c r="H5" s="117" t="s">
        <v>2175</v>
      </c>
      <c r="I5" s="155"/>
      <c r="J5" s="155"/>
      <c r="L5" s="117"/>
    </row>
    <row r="6" spans="1:12" x14ac:dyDescent="0.35">
      <c r="A6" s="164" t="s">
        <v>851</v>
      </c>
      <c r="B6" s="167" t="s">
        <v>679</v>
      </c>
      <c r="C6" s="153" t="s">
        <v>800</v>
      </c>
      <c r="D6" s="153" t="s">
        <v>683</v>
      </c>
      <c r="E6" s="153" t="s">
        <v>1004</v>
      </c>
      <c r="F6" s="117" t="s">
        <v>1679</v>
      </c>
      <c r="G6" s="153" t="s">
        <v>1099</v>
      </c>
      <c r="H6" s="156" t="s">
        <v>2169</v>
      </c>
      <c r="I6" s="153" t="s">
        <v>2176</v>
      </c>
      <c r="J6" s="153" t="s">
        <v>346</v>
      </c>
    </row>
    <row r="7" spans="1:12" x14ac:dyDescent="0.35">
      <c r="A7" s="165"/>
      <c r="B7" s="168"/>
      <c r="C7" s="154"/>
      <c r="D7" s="154"/>
      <c r="E7" s="154"/>
      <c r="F7" s="117" t="s">
        <v>1680</v>
      </c>
      <c r="G7" s="154"/>
      <c r="H7" s="155"/>
      <c r="I7" s="154"/>
      <c r="J7" s="154"/>
    </row>
    <row r="8" spans="1:12" ht="78.75" customHeight="1" x14ac:dyDescent="0.35">
      <c r="A8" s="170"/>
      <c r="B8" s="169"/>
      <c r="C8" s="155"/>
      <c r="D8" s="155"/>
      <c r="E8" s="155"/>
      <c r="F8" s="61" t="s">
        <v>1230</v>
      </c>
      <c r="G8" s="155"/>
      <c r="H8" s="61" t="s">
        <v>2177</v>
      </c>
      <c r="I8" s="155"/>
      <c r="J8" s="155"/>
      <c r="L8"/>
    </row>
    <row r="9" spans="1:12" ht="62.25" customHeight="1" x14ac:dyDescent="0.35">
      <c r="A9" s="72" t="s">
        <v>944</v>
      </c>
      <c r="B9" s="71" t="s">
        <v>678</v>
      </c>
      <c r="C9" s="61" t="s">
        <v>892</v>
      </c>
      <c r="D9" s="61" t="s">
        <v>1207</v>
      </c>
      <c r="E9" s="61" t="s">
        <v>683</v>
      </c>
      <c r="F9" s="61" t="s">
        <v>683</v>
      </c>
      <c r="G9" s="61" t="s">
        <v>1099</v>
      </c>
      <c r="H9" s="61" t="s">
        <v>2178</v>
      </c>
      <c r="I9" s="61" t="s">
        <v>346</v>
      </c>
      <c r="J9" s="61" t="s">
        <v>1682</v>
      </c>
    </row>
    <row r="10" spans="1:12" ht="31" x14ac:dyDescent="0.35">
      <c r="A10" s="176" t="s">
        <v>852</v>
      </c>
      <c r="B10" s="171" t="s">
        <v>678</v>
      </c>
      <c r="C10" s="156" t="s">
        <v>2185</v>
      </c>
      <c r="D10" s="156" t="s">
        <v>1681</v>
      </c>
      <c r="E10" s="156" t="s">
        <v>683</v>
      </c>
      <c r="F10" s="156" t="s">
        <v>683</v>
      </c>
      <c r="G10" s="156" t="s">
        <v>1099</v>
      </c>
      <c r="H10" s="61" t="s">
        <v>2179</v>
      </c>
      <c r="I10" s="156" t="s">
        <v>1442</v>
      </c>
      <c r="J10" s="156" t="s">
        <v>346</v>
      </c>
    </row>
    <row r="11" spans="1:12" ht="31" x14ac:dyDescent="0.35">
      <c r="A11" s="165"/>
      <c r="B11" s="168"/>
      <c r="C11" s="154"/>
      <c r="D11" s="154"/>
      <c r="E11" s="154"/>
      <c r="F11" s="154"/>
      <c r="G11" s="154"/>
      <c r="H11" s="61" t="s">
        <v>2180</v>
      </c>
      <c r="I11" s="154"/>
      <c r="J11" s="154"/>
    </row>
    <row r="12" spans="1:12" ht="31" x14ac:dyDescent="0.35">
      <c r="A12" s="165"/>
      <c r="B12" s="168"/>
      <c r="C12" s="154"/>
      <c r="D12" s="154"/>
      <c r="E12" s="154"/>
      <c r="F12" s="154"/>
      <c r="G12" s="154"/>
      <c r="H12" s="61" t="s">
        <v>2181</v>
      </c>
      <c r="I12" s="154"/>
      <c r="J12" s="154"/>
    </row>
    <row r="13" spans="1:12" ht="31" x14ac:dyDescent="0.35">
      <c r="A13" s="165"/>
      <c r="B13" s="168"/>
      <c r="C13" s="154"/>
      <c r="D13" s="155"/>
      <c r="E13" s="154"/>
      <c r="F13" s="154"/>
      <c r="G13" s="154"/>
      <c r="H13" s="61" t="s">
        <v>2182</v>
      </c>
      <c r="I13" s="154"/>
      <c r="J13" s="154"/>
    </row>
    <row r="14" spans="1:12" x14ac:dyDescent="0.35">
      <c r="A14" s="165"/>
      <c r="B14" s="168"/>
      <c r="C14" s="154"/>
      <c r="D14" s="156" t="s">
        <v>2186</v>
      </c>
      <c r="E14" s="154"/>
      <c r="F14" s="154"/>
      <c r="G14" s="154"/>
      <c r="H14" s="84" t="s">
        <v>2183</v>
      </c>
      <c r="I14" s="154"/>
      <c r="J14" s="154"/>
    </row>
    <row r="15" spans="1:12" x14ac:dyDescent="0.35">
      <c r="A15" s="165"/>
      <c r="B15" s="168"/>
      <c r="C15" s="154"/>
      <c r="D15" s="154"/>
      <c r="E15" s="154"/>
      <c r="F15" s="154"/>
      <c r="G15" s="154"/>
      <c r="H15" s="84" t="s">
        <v>2170</v>
      </c>
      <c r="I15" s="154"/>
      <c r="J15" s="154"/>
    </row>
    <row r="16" spans="1:12" x14ac:dyDescent="0.35">
      <c r="A16" s="165"/>
      <c r="B16" s="168"/>
      <c r="C16" s="154"/>
      <c r="D16" s="154"/>
      <c r="E16" s="154"/>
      <c r="F16" s="154"/>
      <c r="G16" s="154"/>
      <c r="H16" s="84" t="s">
        <v>2184</v>
      </c>
      <c r="I16" s="154"/>
      <c r="J16" s="154"/>
    </row>
    <row r="17" spans="1:10" x14ac:dyDescent="0.35">
      <c r="A17" s="170"/>
      <c r="B17" s="169"/>
      <c r="C17" s="155"/>
      <c r="D17" s="155"/>
      <c r="E17" s="155"/>
      <c r="F17" s="155"/>
      <c r="G17" s="155"/>
      <c r="H17" s="61" t="s">
        <v>2171</v>
      </c>
      <c r="I17" s="155"/>
      <c r="J17" s="155"/>
    </row>
    <row r="18" spans="1:10" x14ac:dyDescent="0.35">
      <c r="A18" s="164" t="s">
        <v>956</v>
      </c>
      <c r="B18" s="167" t="s">
        <v>903</v>
      </c>
      <c r="C18" s="153" t="s">
        <v>907</v>
      </c>
      <c r="D18" s="153" t="s">
        <v>683</v>
      </c>
      <c r="E18" s="153" t="s">
        <v>683</v>
      </c>
      <c r="F18" s="153" t="s">
        <v>683</v>
      </c>
      <c r="G18" s="153" t="s">
        <v>1103</v>
      </c>
      <c r="H18" s="61" t="s">
        <v>2172</v>
      </c>
      <c r="I18" s="153" t="s">
        <v>1431</v>
      </c>
      <c r="J18" s="153" t="s">
        <v>346</v>
      </c>
    </row>
    <row r="19" spans="1:10" ht="134.15" customHeight="1" x14ac:dyDescent="0.35">
      <c r="A19" s="170"/>
      <c r="B19" s="169"/>
      <c r="C19" s="155"/>
      <c r="D19" s="155"/>
      <c r="E19" s="155"/>
      <c r="F19" s="155"/>
      <c r="G19" s="155"/>
      <c r="H19" s="61" t="s">
        <v>2187</v>
      </c>
      <c r="I19" s="155"/>
      <c r="J19" s="155"/>
    </row>
    <row r="20" spans="1:10" x14ac:dyDescent="0.35">
      <c r="A20" s="176" t="s">
        <v>853</v>
      </c>
      <c r="B20" s="171" t="s">
        <v>679</v>
      </c>
      <c r="C20" s="156" t="s">
        <v>2193</v>
      </c>
      <c r="D20" s="156" t="s">
        <v>2194</v>
      </c>
      <c r="E20" s="156" t="s">
        <v>2190</v>
      </c>
      <c r="F20" s="61" t="s">
        <v>2191</v>
      </c>
      <c r="G20" s="156" t="s">
        <v>1099</v>
      </c>
      <c r="H20" s="61" t="s">
        <v>2188</v>
      </c>
      <c r="I20" s="156" t="s">
        <v>1443</v>
      </c>
      <c r="J20" s="156" t="s">
        <v>346</v>
      </c>
    </row>
    <row r="21" spans="1:10" ht="48" customHeight="1" x14ac:dyDescent="0.35">
      <c r="A21" s="170"/>
      <c r="B21" s="169"/>
      <c r="C21" s="155"/>
      <c r="D21" s="155"/>
      <c r="E21" s="155"/>
      <c r="F21" s="82" t="s">
        <v>2192</v>
      </c>
      <c r="G21" s="155"/>
      <c r="H21" s="61" t="s">
        <v>2189</v>
      </c>
      <c r="I21" s="155"/>
      <c r="J21" s="155"/>
    </row>
  </sheetData>
  <sortState xmlns:xlrd2="http://schemas.microsoft.com/office/spreadsheetml/2017/richdata2" ref="A3:N21">
    <sortCondition ref="A2:A21"/>
  </sortState>
  <mergeCells count="45">
    <mergeCell ref="J20:J21"/>
    <mergeCell ref="I20:I21"/>
    <mergeCell ref="G20:G21"/>
    <mergeCell ref="E20:E21"/>
    <mergeCell ref="C20:C21"/>
    <mergeCell ref="B20:B21"/>
    <mergeCell ref="A20:A21"/>
    <mergeCell ref="E10:E17"/>
    <mergeCell ref="D10:D13"/>
    <mergeCell ref="D14:D17"/>
    <mergeCell ref="C10:C17"/>
    <mergeCell ref="B10:B17"/>
    <mergeCell ref="A10:A17"/>
    <mergeCell ref="D18:D19"/>
    <mergeCell ref="C18:C19"/>
    <mergeCell ref="B18:B19"/>
    <mergeCell ref="A18:A19"/>
    <mergeCell ref="D20:D21"/>
    <mergeCell ref="A3:A5"/>
    <mergeCell ref="G6:G8"/>
    <mergeCell ref="H6:H7"/>
    <mergeCell ref="A6:A8"/>
    <mergeCell ref="B6:B8"/>
    <mergeCell ref="C6:C8"/>
    <mergeCell ref="G10:G17"/>
    <mergeCell ref="J6:J8"/>
    <mergeCell ref="I6:I8"/>
    <mergeCell ref="E6:E8"/>
    <mergeCell ref="D6:D8"/>
    <mergeCell ref="J10:J17"/>
    <mergeCell ref="I10:I17"/>
    <mergeCell ref="F10:F17"/>
    <mergeCell ref="B1:E1"/>
    <mergeCell ref="J3:J5"/>
    <mergeCell ref="I3:I5"/>
    <mergeCell ref="G3:G5"/>
    <mergeCell ref="E3:E5"/>
    <mergeCell ref="D3:D5"/>
    <mergeCell ref="C3:C5"/>
    <mergeCell ref="B3:B5"/>
    <mergeCell ref="I18:I19"/>
    <mergeCell ref="J18:J19"/>
    <mergeCell ref="G18:G19"/>
    <mergeCell ref="F18:F19"/>
    <mergeCell ref="E18:E19"/>
  </mergeCells>
  <hyperlinks>
    <hyperlink ref="G18" r:id="rId1" display="https://cdn.bad.org.uk/uploads/2021/12/29200146/BAD-Specials-Booklet-2018-FINAL.pdf" xr:uid="{3C392989-088E-49DE-93C2-A5D1609F2CD6}"/>
    <hyperlink ref="I20" r:id="rId2" display="Antifungal, check date for treatment discontinuation. Therapy should be continued for at least two weeks after all signs of infection have disappeared [SPC]." xr:uid="{7A73F9CC-98DB-438A-9ED8-F1BCA8666F39}"/>
  </hyperlinks>
  <pageMargins left="0.7" right="0.7" top="0.75" bottom="0.75" header="0.3" footer="0.3"/>
  <pageSetup paperSize="9" orientation="portrait" horizontalDpi="4294967293" verticalDpi="0"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F5D26-5FC3-496B-B8B8-E426AC5ACE66}">
  <dimension ref="A1:M43"/>
  <sheetViews>
    <sheetView zoomScale="70" zoomScaleNormal="70" workbookViewId="0">
      <pane xSplit="1" ySplit="2" topLeftCell="F40" activePane="bottomRight" state="frozen"/>
      <selection pane="topRight" activeCell="B1" sqref="B1"/>
      <selection pane="bottomLeft" activeCell="A3" sqref="A3"/>
      <selection pane="bottomRight" activeCell="J40" sqref="J40:J43"/>
    </sheetView>
  </sheetViews>
  <sheetFormatPr defaultColWidth="58" defaultRowHeight="15.5" x14ac:dyDescent="0.35"/>
  <cols>
    <col min="1" max="1" width="28.58203125" style="59" customWidth="1"/>
    <col min="2" max="2" width="41.5" style="60" customWidth="1"/>
    <col min="3" max="8" width="58" style="60"/>
    <col min="9" max="9" width="40.08203125" style="60" customWidth="1"/>
    <col min="10" max="10" width="58" style="60"/>
    <col min="11" max="11" width="98" style="134" customWidth="1"/>
    <col min="12" max="16384" width="58" style="60"/>
  </cols>
  <sheetData>
    <row r="1" spans="1:13" ht="55.5" customHeight="1" x14ac:dyDescent="0.35">
      <c r="A1" s="66" t="s">
        <v>1070</v>
      </c>
      <c r="B1" s="175" t="s">
        <v>2000</v>
      </c>
      <c r="C1" s="175"/>
      <c r="D1" s="175"/>
      <c r="E1" s="175"/>
      <c r="F1" s="64"/>
      <c r="G1" s="64"/>
      <c r="H1" s="64"/>
      <c r="I1" s="64"/>
      <c r="J1" s="64"/>
      <c r="K1" s="133"/>
      <c r="L1" s="59"/>
    </row>
    <row r="2" spans="1:13" ht="96.75" customHeight="1" thickBot="1" x14ac:dyDescent="0.4">
      <c r="A2" s="89" t="s">
        <v>694</v>
      </c>
      <c r="B2" s="90" t="s">
        <v>0</v>
      </c>
      <c r="C2" s="77" t="s">
        <v>665</v>
      </c>
      <c r="D2" s="77" t="s">
        <v>1243</v>
      </c>
      <c r="E2" s="77" t="s">
        <v>975</v>
      </c>
      <c r="F2" s="77" t="s">
        <v>819</v>
      </c>
      <c r="G2" s="77" t="s">
        <v>666</v>
      </c>
      <c r="H2" s="77" t="s">
        <v>1116</v>
      </c>
      <c r="I2" s="78" t="s">
        <v>667</v>
      </c>
      <c r="J2" s="132" t="s">
        <v>1433</v>
      </c>
      <c r="K2" s="133"/>
      <c r="L2" s="59"/>
    </row>
    <row r="3" spans="1:13" ht="16" thickTop="1" x14ac:dyDescent="0.35">
      <c r="A3" s="204" t="s">
        <v>854</v>
      </c>
      <c r="B3" s="156" t="s">
        <v>678</v>
      </c>
      <c r="C3" s="179" t="s">
        <v>690</v>
      </c>
      <c r="D3" s="117" t="s">
        <v>1683</v>
      </c>
      <c r="E3" s="179" t="s">
        <v>683</v>
      </c>
      <c r="F3" s="179" t="s">
        <v>683</v>
      </c>
      <c r="G3" s="179" t="s">
        <v>681</v>
      </c>
      <c r="H3" s="179" t="s">
        <v>685</v>
      </c>
      <c r="I3" s="179" t="s">
        <v>346</v>
      </c>
      <c r="J3" s="208" t="s">
        <v>346</v>
      </c>
      <c r="L3"/>
    </row>
    <row r="4" spans="1:13" x14ac:dyDescent="0.35">
      <c r="A4" s="205"/>
      <c r="B4" s="154"/>
      <c r="C4" s="154"/>
      <c r="D4" s="130" t="s">
        <v>1684</v>
      </c>
      <c r="E4" s="154"/>
      <c r="F4" s="154"/>
      <c r="G4" s="154"/>
      <c r="H4" s="154"/>
      <c r="I4" s="154"/>
      <c r="J4" s="209"/>
      <c r="L4"/>
    </row>
    <row r="5" spans="1:13" ht="31" x14ac:dyDescent="0.35">
      <c r="A5" s="155"/>
      <c r="B5" s="155"/>
      <c r="C5" s="155"/>
      <c r="D5" s="131" t="s">
        <v>2244</v>
      </c>
      <c r="E5" s="155"/>
      <c r="F5" s="155"/>
      <c r="G5" s="155"/>
      <c r="H5" s="155"/>
      <c r="I5" s="155"/>
      <c r="J5" s="161"/>
      <c r="L5"/>
    </row>
    <row r="6" spans="1:13" s="61" customFormat="1" ht="35.15" customHeight="1" x14ac:dyDescent="0.35">
      <c r="A6" s="178" t="s">
        <v>855</v>
      </c>
      <c r="B6" s="173" t="s">
        <v>957</v>
      </c>
      <c r="C6" s="153" t="s">
        <v>1444</v>
      </c>
      <c r="D6" s="156" t="s">
        <v>1470</v>
      </c>
      <c r="E6" s="153" t="s">
        <v>893</v>
      </c>
      <c r="F6" s="84" t="s">
        <v>1556</v>
      </c>
      <c r="G6" s="153" t="s">
        <v>1099</v>
      </c>
      <c r="H6" s="153" t="s">
        <v>2245</v>
      </c>
      <c r="I6" s="153" t="s">
        <v>346</v>
      </c>
      <c r="J6" s="214" t="s">
        <v>1231</v>
      </c>
      <c r="K6" s="134"/>
      <c r="L6" s="60"/>
      <c r="M6" s="71"/>
    </row>
    <row r="7" spans="1:13" ht="48" customHeight="1" x14ac:dyDescent="0.35">
      <c r="A7" s="178"/>
      <c r="B7" s="173"/>
      <c r="C7" s="155"/>
      <c r="D7" s="155"/>
      <c r="E7" s="155"/>
      <c r="F7" s="117" t="s">
        <v>2195</v>
      </c>
      <c r="G7" s="155"/>
      <c r="H7" s="155"/>
      <c r="I7" s="155"/>
      <c r="J7" s="161"/>
    </row>
    <row r="8" spans="1:13" s="5" customFormat="1" ht="31" customHeight="1" x14ac:dyDescent="0.35">
      <c r="A8" s="210" t="s">
        <v>1367</v>
      </c>
      <c r="B8" s="153" t="s">
        <v>678</v>
      </c>
      <c r="C8" s="153" t="s">
        <v>1377</v>
      </c>
      <c r="D8" s="136" t="s">
        <v>1402</v>
      </c>
      <c r="E8" s="197" t="s">
        <v>2246</v>
      </c>
      <c r="F8" s="198" t="s">
        <v>2247</v>
      </c>
      <c r="G8" s="153" t="s">
        <v>681</v>
      </c>
      <c r="H8" s="153" t="s">
        <v>685</v>
      </c>
      <c r="I8" s="157" t="s">
        <v>2249</v>
      </c>
      <c r="J8" s="213" t="s">
        <v>346</v>
      </c>
      <c r="K8" s="135" t="s">
        <v>1942</v>
      </c>
    </row>
    <row r="9" spans="1:13" s="5" customFormat="1" ht="31" x14ac:dyDescent="0.35">
      <c r="A9" s="211"/>
      <c r="B9" s="154"/>
      <c r="C9" s="154"/>
      <c r="D9" s="136" t="s">
        <v>1371</v>
      </c>
      <c r="E9" s="198"/>
      <c r="F9" s="198"/>
      <c r="G9" s="154"/>
      <c r="H9" s="154"/>
      <c r="I9" s="158"/>
      <c r="J9" s="209"/>
      <c r="K9" s="135"/>
    </row>
    <row r="10" spans="1:13" s="5" customFormat="1" ht="31" x14ac:dyDescent="0.35">
      <c r="A10" s="211"/>
      <c r="B10" s="154"/>
      <c r="C10" s="154"/>
      <c r="D10" s="136" t="s">
        <v>1373</v>
      </c>
      <c r="E10" s="198"/>
      <c r="F10" s="198"/>
      <c r="G10" s="154"/>
      <c r="H10" s="154"/>
      <c r="I10" s="158"/>
      <c r="J10" s="209"/>
      <c r="K10" s="135"/>
    </row>
    <row r="11" spans="1:13" s="5" customFormat="1" ht="31" x14ac:dyDescent="0.35">
      <c r="A11" s="211"/>
      <c r="B11" s="154"/>
      <c r="C11" s="154"/>
      <c r="D11" s="136" t="s">
        <v>1375</v>
      </c>
      <c r="E11" s="198"/>
      <c r="F11" s="198"/>
      <c r="G11" s="154"/>
      <c r="H11" s="154"/>
      <c r="I11" s="158"/>
      <c r="J11" s="209"/>
      <c r="K11" s="135"/>
    </row>
    <row r="12" spans="1:13" s="5" customFormat="1" x14ac:dyDescent="0.35">
      <c r="A12" s="211"/>
      <c r="B12" s="154"/>
      <c r="C12" s="154"/>
      <c r="D12" s="136" t="s">
        <v>1368</v>
      </c>
      <c r="E12" s="198"/>
      <c r="F12" s="199"/>
      <c r="G12" s="154"/>
      <c r="H12" s="154"/>
      <c r="I12" s="158"/>
      <c r="J12" s="209"/>
      <c r="K12" s="135"/>
    </row>
    <row r="13" spans="1:13" s="5" customFormat="1" ht="31" x14ac:dyDescent="0.35">
      <c r="A13" s="211"/>
      <c r="B13" s="154"/>
      <c r="C13" s="154"/>
      <c r="D13" s="136" t="s">
        <v>1374</v>
      </c>
      <c r="E13" s="198"/>
      <c r="F13" s="153" t="s">
        <v>2248</v>
      </c>
      <c r="G13" s="154"/>
      <c r="H13" s="154"/>
      <c r="I13" s="158"/>
      <c r="J13" s="209"/>
      <c r="K13" s="135"/>
    </row>
    <row r="14" spans="1:13" s="5" customFormat="1" ht="31" x14ac:dyDescent="0.35">
      <c r="A14" s="211"/>
      <c r="B14" s="154"/>
      <c r="C14" s="154"/>
      <c r="D14" s="136" t="s">
        <v>1376</v>
      </c>
      <c r="E14" s="198"/>
      <c r="F14" s="154"/>
      <c r="G14" s="154"/>
      <c r="H14" s="154"/>
      <c r="I14" s="158"/>
      <c r="J14" s="209"/>
      <c r="K14" s="135"/>
    </row>
    <row r="15" spans="1:13" s="5" customFormat="1" x14ac:dyDescent="0.35">
      <c r="A15" s="211"/>
      <c r="B15" s="154"/>
      <c r="C15" s="154"/>
      <c r="D15" s="136" t="s">
        <v>1369</v>
      </c>
      <c r="E15" s="198"/>
      <c r="F15" s="154"/>
      <c r="G15" s="154"/>
      <c r="H15" s="154"/>
      <c r="I15" s="158"/>
      <c r="J15" s="209"/>
      <c r="K15" s="135"/>
    </row>
    <row r="16" spans="1:13" s="5" customFormat="1" x14ac:dyDescent="0.35">
      <c r="A16" s="211"/>
      <c r="B16" s="154"/>
      <c r="C16" s="154"/>
      <c r="D16" s="136" t="s">
        <v>1370</v>
      </c>
      <c r="E16" s="198"/>
      <c r="F16" s="154"/>
      <c r="G16" s="154"/>
      <c r="H16" s="154"/>
      <c r="I16" s="158"/>
      <c r="J16" s="209"/>
      <c r="K16" s="135"/>
    </row>
    <row r="17" spans="1:12" s="5" customFormat="1" ht="31" x14ac:dyDescent="0.35">
      <c r="A17" s="212"/>
      <c r="B17" s="155"/>
      <c r="C17" s="155"/>
      <c r="D17" s="136" t="s">
        <v>1372</v>
      </c>
      <c r="E17" s="199"/>
      <c r="F17" s="154"/>
      <c r="G17" s="155"/>
      <c r="H17" s="155"/>
      <c r="I17" s="159"/>
      <c r="J17" s="161"/>
      <c r="K17" s="135"/>
    </row>
    <row r="18" spans="1:12" x14ac:dyDescent="0.35">
      <c r="A18" s="205" t="s">
        <v>918</v>
      </c>
      <c r="B18" s="154" t="s">
        <v>678</v>
      </c>
      <c r="C18" s="154" t="s">
        <v>919</v>
      </c>
      <c r="D18" s="153" t="s">
        <v>1232</v>
      </c>
      <c r="E18" s="189" t="s">
        <v>683</v>
      </c>
      <c r="F18" s="189" t="s">
        <v>683</v>
      </c>
      <c r="G18" s="215" t="s">
        <v>2250</v>
      </c>
      <c r="H18" s="154" t="s">
        <v>685</v>
      </c>
      <c r="I18" s="154" t="s">
        <v>2251</v>
      </c>
      <c r="J18" s="209" t="s">
        <v>1120</v>
      </c>
      <c r="L18"/>
    </row>
    <row r="19" spans="1:12" x14ac:dyDescent="0.35">
      <c r="A19" s="205"/>
      <c r="B19" s="154"/>
      <c r="C19" s="154"/>
      <c r="D19" s="155"/>
      <c r="E19" s="154"/>
      <c r="F19" s="154"/>
      <c r="G19" s="215"/>
      <c r="H19" s="154"/>
      <c r="I19" s="154"/>
      <c r="J19" s="209"/>
      <c r="L19"/>
    </row>
    <row r="20" spans="1:12" x14ac:dyDescent="0.35">
      <c r="A20" s="205"/>
      <c r="B20" s="154"/>
      <c r="C20" s="154"/>
      <c r="D20" s="82" t="s">
        <v>1233</v>
      </c>
      <c r="E20" s="154"/>
      <c r="F20" s="154"/>
      <c r="G20" s="215"/>
      <c r="H20" s="154"/>
      <c r="I20" s="154"/>
      <c r="J20" s="209"/>
      <c r="L20"/>
    </row>
    <row r="21" spans="1:12" x14ac:dyDescent="0.35">
      <c r="A21" s="205"/>
      <c r="B21" s="154"/>
      <c r="C21" s="154"/>
      <c r="D21" s="82" t="s">
        <v>1234</v>
      </c>
      <c r="E21" s="154"/>
      <c r="F21" s="154"/>
      <c r="G21" s="215"/>
      <c r="H21" s="154"/>
      <c r="I21" s="154"/>
      <c r="J21" s="209"/>
      <c r="L21"/>
    </row>
    <row r="22" spans="1:12" x14ac:dyDescent="0.35">
      <c r="A22" s="205"/>
      <c r="B22" s="154"/>
      <c r="C22" s="154"/>
      <c r="D22" s="82" t="s">
        <v>1235</v>
      </c>
      <c r="E22" s="154"/>
      <c r="F22" s="154"/>
      <c r="G22" s="215"/>
      <c r="H22" s="154"/>
      <c r="I22" s="154"/>
      <c r="J22" s="209"/>
      <c r="L22"/>
    </row>
    <row r="23" spans="1:12" x14ac:dyDescent="0.35">
      <c r="A23" s="205"/>
      <c r="B23" s="154"/>
      <c r="C23" s="154"/>
      <c r="D23" s="82" t="s">
        <v>1685</v>
      </c>
      <c r="E23" s="154"/>
      <c r="F23" s="154"/>
      <c r="G23" s="215"/>
      <c r="H23" s="154"/>
      <c r="I23" s="154"/>
      <c r="J23" s="209"/>
      <c r="L23"/>
    </row>
    <row r="24" spans="1:12" x14ac:dyDescent="0.35">
      <c r="A24" s="205"/>
      <c r="B24" s="154"/>
      <c r="C24" s="154"/>
      <c r="D24" s="82" t="s">
        <v>1686</v>
      </c>
      <c r="E24" s="154"/>
      <c r="F24" s="154"/>
      <c r="G24" s="215"/>
      <c r="H24" s="154"/>
      <c r="I24" s="154"/>
      <c r="J24" s="209"/>
      <c r="L24"/>
    </row>
    <row r="25" spans="1:12" x14ac:dyDescent="0.35">
      <c r="A25" s="205"/>
      <c r="B25" s="154"/>
      <c r="C25" s="154"/>
      <c r="D25" s="82" t="s">
        <v>1687</v>
      </c>
      <c r="E25" s="154"/>
      <c r="F25" s="154"/>
      <c r="G25" s="215"/>
      <c r="H25" s="154"/>
      <c r="I25" s="154"/>
      <c r="J25" s="209"/>
      <c r="L25"/>
    </row>
    <row r="26" spans="1:12" x14ac:dyDescent="0.35">
      <c r="A26" s="205"/>
      <c r="B26" s="154"/>
      <c r="C26" s="154"/>
      <c r="D26" s="82" t="s">
        <v>1688</v>
      </c>
      <c r="E26" s="154"/>
      <c r="F26" s="154"/>
      <c r="G26" s="215"/>
      <c r="H26" s="154"/>
      <c r="I26" s="154"/>
      <c r="J26" s="209"/>
      <c r="L26"/>
    </row>
    <row r="27" spans="1:12" x14ac:dyDescent="0.35">
      <c r="A27" s="205"/>
      <c r="B27" s="154"/>
      <c r="C27" s="154"/>
      <c r="D27" s="82" t="s">
        <v>1689</v>
      </c>
      <c r="E27" s="154"/>
      <c r="F27" s="154"/>
      <c r="G27" s="215"/>
      <c r="H27" s="154"/>
      <c r="I27" s="154"/>
      <c r="J27" s="209"/>
      <c r="L27"/>
    </row>
    <row r="28" spans="1:12" x14ac:dyDescent="0.35">
      <c r="A28" s="206"/>
      <c r="B28" s="155"/>
      <c r="C28" s="155"/>
      <c r="D28" s="61" t="s">
        <v>1236</v>
      </c>
      <c r="E28" s="155"/>
      <c r="F28" s="155"/>
      <c r="G28" s="215"/>
      <c r="H28" s="155"/>
      <c r="I28" s="155"/>
      <c r="J28" s="161"/>
      <c r="L28"/>
    </row>
    <row r="29" spans="1:12" ht="109.5" customHeight="1" x14ac:dyDescent="0.35">
      <c r="A29" s="176" t="s">
        <v>916</v>
      </c>
      <c r="B29" s="171" t="s">
        <v>913</v>
      </c>
      <c r="C29" s="156" t="s">
        <v>958</v>
      </c>
      <c r="D29" s="217" t="s">
        <v>683</v>
      </c>
      <c r="E29" s="156" t="s">
        <v>870</v>
      </c>
      <c r="F29" s="156" t="s">
        <v>683</v>
      </c>
      <c r="G29" s="157" t="s">
        <v>1104</v>
      </c>
      <c r="H29" s="156" t="s">
        <v>2196</v>
      </c>
      <c r="I29" s="156" t="s">
        <v>1237</v>
      </c>
      <c r="J29" s="216" t="s">
        <v>346</v>
      </c>
    </row>
    <row r="30" spans="1:12" x14ac:dyDescent="0.35">
      <c r="A30" s="170"/>
      <c r="B30" s="169"/>
      <c r="C30" s="155"/>
      <c r="D30" s="218"/>
      <c r="E30" s="155"/>
      <c r="F30" s="155"/>
      <c r="G30" s="155"/>
      <c r="H30" s="155"/>
      <c r="I30" s="155"/>
      <c r="J30" s="161"/>
      <c r="L30"/>
    </row>
    <row r="31" spans="1:12" ht="60" customHeight="1" x14ac:dyDescent="0.35">
      <c r="A31" s="72" t="s">
        <v>856</v>
      </c>
      <c r="B31" s="71" t="s">
        <v>678</v>
      </c>
      <c r="C31" s="61" t="s">
        <v>977</v>
      </c>
      <c r="D31" s="61" t="s">
        <v>1403</v>
      </c>
      <c r="E31" s="61" t="s">
        <v>894</v>
      </c>
      <c r="F31" s="61" t="s">
        <v>683</v>
      </c>
      <c r="G31" s="61" t="s">
        <v>681</v>
      </c>
      <c r="H31" s="61" t="s">
        <v>685</v>
      </c>
      <c r="I31" s="61" t="s">
        <v>346</v>
      </c>
      <c r="J31" s="137" t="s">
        <v>346</v>
      </c>
      <c r="L31"/>
    </row>
    <row r="32" spans="1:12" ht="60" customHeight="1" x14ac:dyDescent="0.35">
      <c r="A32" s="176" t="s">
        <v>857</v>
      </c>
      <c r="B32" s="171" t="s">
        <v>679</v>
      </c>
      <c r="C32" s="156" t="s">
        <v>800</v>
      </c>
      <c r="D32" s="156" t="s">
        <v>683</v>
      </c>
      <c r="E32" s="156" t="s">
        <v>769</v>
      </c>
      <c r="F32" s="61" t="s">
        <v>1690</v>
      </c>
      <c r="G32" s="156" t="s">
        <v>1099</v>
      </c>
      <c r="H32" s="156" t="s">
        <v>2197</v>
      </c>
      <c r="I32" s="156" t="s">
        <v>346</v>
      </c>
      <c r="J32" s="216" t="s">
        <v>346</v>
      </c>
    </row>
    <row r="33" spans="1:12" ht="74.25" customHeight="1" x14ac:dyDescent="0.35">
      <c r="A33" s="170"/>
      <c r="B33" s="169"/>
      <c r="C33" s="155"/>
      <c r="D33" s="155"/>
      <c r="E33" s="155"/>
      <c r="F33" s="61" t="s">
        <v>1238</v>
      </c>
      <c r="G33" s="155"/>
      <c r="H33" s="155"/>
      <c r="I33" s="155"/>
      <c r="J33" s="161"/>
    </row>
    <row r="34" spans="1:12" ht="74.25" customHeight="1" x14ac:dyDescent="0.35">
      <c r="A34" s="164" t="s">
        <v>858</v>
      </c>
      <c r="B34" s="167" t="s">
        <v>679</v>
      </c>
      <c r="C34" s="153" t="s">
        <v>1008</v>
      </c>
      <c r="D34" s="153" t="s">
        <v>1239</v>
      </c>
      <c r="E34" s="157" t="s">
        <v>2254</v>
      </c>
      <c r="F34" s="112" t="s">
        <v>2255</v>
      </c>
      <c r="G34" s="153" t="s">
        <v>1099</v>
      </c>
      <c r="H34" s="82" t="s">
        <v>2252</v>
      </c>
      <c r="I34" s="153" t="s">
        <v>1123</v>
      </c>
      <c r="J34" s="214" t="s">
        <v>346</v>
      </c>
    </row>
    <row r="35" spans="1:12" ht="112.5" customHeight="1" x14ac:dyDescent="0.35">
      <c r="A35" s="170"/>
      <c r="B35" s="169"/>
      <c r="C35" s="155"/>
      <c r="D35" s="155"/>
      <c r="E35" s="159"/>
      <c r="F35" s="82" t="s">
        <v>2256</v>
      </c>
      <c r="G35" s="155"/>
      <c r="H35" s="61" t="s">
        <v>2253</v>
      </c>
      <c r="I35" s="155"/>
      <c r="J35" s="161"/>
    </row>
    <row r="36" spans="1:12" ht="31" x14ac:dyDescent="0.35">
      <c r="A36" s="164" t="s">
        <v>859</v>
      </c>
      <c r="B36" s="167" t="s">
        <v>679</v>
      </c>
      <c r="C36" s="153" t="s">
        <v>896</v>
      </c>
      <c r="D36" s="153" t="s">
        <v>1240</v>
      </c>
      <c r="E36" s="153" t="s">
        <v>2257</v>
      </c>
      <c r="F36" s="153" t="s">
        <v>1404</v>
      </c>
      <c r="G36" s="153" t="s">
        <v>1099</v>
      </c>
      <c r="H36" s="61" t="s">
        <v>2198</v>
      </c>
      <c r="I36" s="153" t="s">
        <v>895</v>
      </c>
      <c r="J36" s="214" t="s">
        <v>346</v>
      </c>
    </row>
    <row r="37" spans="1:12" ht="31" x14ac:dyDescent="0.35">
      <c r="A37" s="165"/>
      <c r="B37" s="168"/>
      <c r="C37" s="154"/>
      <c r="D37" s="154"/>
      <c r="E37" s="154"/>
      <c r="F37" s="155"/>
      <c r="G37" s="154"/>
      <c r="H37" s="61" t="s">
        <v>2199</v>
      </c>
      <c r="I37" s="154"/>
      <c r="J37" s="209"/>
    </row>
    <row r="38" spans="1:12" ht="32.15" customHeight="1" x14ac:dyDescent="0.35">
      <c r="A38" s="165"/>
      <c r="B38" s="168"/>
      <c r="C38" s="154"/>
      <c r="D38" s="154"/>
      <c r="E38" s="154"/>
      <c r="F38" s="153" t="s">
        <v>1405</v>
      </c>
      <c r="G38" s="154"/>
      <c r="H38" s="61" t="s">
        <v>2200</v>
      </c>
      <c r="I38" s="154"/>
      <c r="J38" s="209"/>
    </row>
    <row r="39" spans="1:12" ht="31" x14ac:dyDescent="0.35">
      <c r="A39" s="170"/>
      <c r="B39" s="169"/>
      <c r="C39" s="155"/>
      <c r="D39" s="155"/>
      <c r="E39" s="155"/>
      <c r="F39" s="155"/>
      <c r="G39" s="155"/>
      <c r="H39" s="61" t="s">
        <v>2201</v>
      </c>
      <c r="I39" s="155"/>
      <c r="J39" s="161"/>
    </row>
    <row r="40" spans="1:12" ht="62" x14ac:dyDescent="0.35">
      <c r="A40" s="178" t="s">
        <v>860</v>
      </c>
      <c r="B40" s="173" t="s">
        <v>678</v>
      </c>
      <c r="C40" s="153" t="s">
        <v>897</v>
      </c>
      <c r="D40" s="84" t="s">
        <v>1691</v>
      </c>
      <c r="E40" s="153" t="s">
        <v>683</v>
      </c>
      <c r="F40" s="153" t="s">
        <v>683</v>
      </c>
      <c r="G40" s="153" t="s">
        <v>681</v>
      </c>
      <c r="H40" s="156" t="s">
        <v>685</v>
      </c>
      <c r="I40" s="153" t="s">
        <v>2258</v>
      </c>
      <c r="J40" s="214" t="s">
        <v>346</v>
      </c>
      <c r="L40"/>
    </row>
    <row r="41" spans="1:12" ht="62" x14ac:dyDescent="0.35">
      <c r="A41" s="178"/>
      <c r="B41" s="173"/>
      <c r="C41" s="154"/>
      <c r="D41" s="61" t="s">
        <v>1693</v>
      </c>
      <c r="E41" s="154"/>
      <c r="F41" s="154"/>
      <c r="G41" s="154"/>
      <c r="H41" s="154"/>
      <c r="I41" s="154"/>
      <c r="J41" s="209"/>
      <c r="L41"/>
    </row>
    <row r="42" spans="1:12" ht="46.5" x14ac:dyDescent="0.35">
      <c r="A42" s="178"/>
      <c r="B42" s="173"/>
      <c r="C42" s="154"/>
      <c r="D42" s="61" t="s">
        <v>1694</v>
      </c>
      <c r="E42" s="154"/>
      <c r="F42" s="154"/>
      <c r="G42" s="154"/>
      <c r="H42" s="154"/>
      <c r="I42" s="154"/>
      <c r="J42" s="209"/>
      <c r="L42"/>
    </row>
    <row r="43" spans="1:12" ht="31" x14ac:dyDescent="0.35">
      <c r="A43" s="178"/>
      <c r="B43" s="173"/>
      <c r="C43" s="155"/>
      <c r="D43" s="61" t="s">
        <v>1692</v>
      </c>
      <c r="E43" s="155"/>
      <c r="F43" s="155"/>
      <c r="G43" s="155"/>
      <c r="H43" s="155"/>
      <c r="I43" s="155"/>
      <c r="J43" s="161"/>
      <c r="L43"/>
    </row>
  </sheetData>
  <sortState xmlns:xlrd2="http://schemas.microsoft.com/office/spreadsheetml/2017/richdata2" ref="A3:N41">
    <sortCondition ref="A2:A41"/>
  </sortState>
  <mergeCells count="85">
    <mergeCell ref="I3:I5"/>
    <mergeCell ref="A40:A43"/>
    <mergeCell ref="B40:B43"/>
    <mergeCell ref="C40:C43"/>
    <mergeCell ref="E40:E43"/>
    <mergeCell ref="F40:F43"/>
    <mergeCell ref="G40:G43"/>
    <mergeCell ref="H40:H43"/>
    <mergeCell ref="I40:I43"/>
    <mergeCell ref="J40:J43"/>
    <mergeCell ref="A34:A35"/>
    <mergeCell ref="J36:J39"/>
    <mergeCell ref="I36:I39"/>
    <mergeCell ref="G36:G39"/>
    <mergeCell ref="F36:F37"/>
    <mergeCell ref="F38:F39"/>
    <mergeCell ref="E36:E39"/>
    <mergeCell ref="D36:D39"/>
    <mergeCell ref="C36:C39"/>
    <mergeCell ref="B36:B39"/>
    <mergeCell ref="A36:A39"/>
    <mergeCell ref="B34:B35"/>
    <mergeCell ref="J34:J35"/>
    <mergeCell ref="I34:I35"/>
    <mergeCell ref="E34:E35"/>
    <mergeCell ref="D34:D35"/>
    <mergeCell ref="C34:C35"/>
    <mergeCell ref="G34:G35"/>
    <mergeCell ref="A32:A33"/>
    <mergeCell ref="B32:B33"/>
    <mergeCell ref="J29:J30"/>
    <mergeCell ref="G29:G30"/>
    <mergeCell ref="F29:F30"/>
    <mergeCell ref="E29:E30"/>
    <mergeCell ref="D29:D30"/>
    <mergeCell ref="H32:H33"/>
    <mergeCell ref="I32:I33"/>
    <mergeCell ref="J32:J33"/>
    <mergeCell ref="G32:G33"/>
    <mergeCell ref="E32:E33"/>
    <mergeCell ref="D32:D33"/>
    <mergeCell ref="C32:C33"/>
    <mergeCell ref="E18:E28"/>
    <mergeCell ref="C18:C28"/>
    <mergeCell ref="B18:B28"/>
    <mergeCell ref="A18:A28"/>
    <mergeCell ref="I29:I30"/>
    <mergeCell ref="C29:C30"/>
    <mergeCell ref="A29:A30"/>
    <mergeCell ref="B29:B30"/>
    <mergeCell ref="D18:D19"/>
    <mergeCell ref="H29:H30"/>
    <mergeCell ref="J18:J28"/>
    <mergeCell ref="I18:I28"/>
    <mergeCell ref="H18:H28"/>
    <mergeCell ref="G18:G28"/>
    <mergeCell ref="F18:F28"/>
    <mergeCell ref="B8:B17"/>
    <mergeCell ref="A8:A17"/>
    <mergeCell ref="B1:E1"/>
    <mergeCell ref="D6:D7"/>
    <mergeCell ref="A6:A7"/>
    <mergeCell ref="B6:B7"/>
    <mergeCell ref="C6:C7"/>
    <mergeCell ref="A3:A5"/>
    <mergeCell ref="B3:B5"/>
    <mergeCell ref="C3:C5"/>
    <mergeCell ref="E6:E7"/>
    <mergeCell ref="E3:E5"/>
    <mergeCell ref="E8:E17"/>
    <mergeCell ref="F8:F12"/>
    <mergeCell ref="F13:F17"/>
    <mergeCell ref="J3:J5"/>
    <mergeCell ref="C8:C17"/>
    <mergeCell ref="G8:G17"/>
    <mergeCell ref="I8:I17"/>
    <mergeCell ref="J8:J17"/>
    <mergeCell ref="H8:H17"/>
    <mergeCell ref="J6:J7"/>
    <mergeCell ref="I6:I7"/>
    <mergeCell ref="H6:H7"/>
    <mergeCell ref="G6:G7"/>
    <mergeCell ref="F3:F5"/>
    <mergeCell ref="G3:G5"/>
    <mergeCell ref="H3:H5"/>
  </mergeCells>
  <hyperlinks>
    <hyperlink ref="G29" r:id="rId1" display="https://cdn.bad.org.uk/uploads/2021/12/29200146/BAD-Specials-Booklet-2018-FINAL.pdf" xr:uid="{BB3DE6FC-33C4-4ACC-9431-073AAF7E1316}"/>
    <hyperlink ref="I8:I17" r:id="rId2" display="RCPCH and NPPG guidance states that 1mg/ml hydrocortisone should be prescribed as the standardised concentration of this medicine for children to reduce the risk of dosing errors. https://nppg.org.uk/wp-content/uploads/2024/09/RDTC-formulary-assessment-tool-hydrocortisone-oral-solution.pdf" xr:uid="{9ECCD7C9-2367-4DF9-8153-DB952FE204A9}"/>
    <hyperlink ref="E34:E35" r:id="rId3" display="NEWT does not recommend crushing tablets.  Bradnam &amp; White says tablets may be crushed but are sugar-coated so can be more difficult to crush." xr:uid="{C38853DC-01D0-4D75-811A-128801EB8382}"/>
  </hyperlinks>
  <pageMargins left="0.7" right="0.7" top="0.75" bottom="0.75" header="0.3" footer="0.3"/>
  <pageSetup paperSize="9" orientation="portrait"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C9074-5911-4B11-858C-0EBDCC6936DE}">
  <dimension ref="A1:L22"/>
  <sheetViews>
    <sheetView zoomScale="70" zoomScaleNormal="70" workbookViewId="0">
      <pane xSplit="1" ySplit="2" topLeftCell="C16" activePane="bottomRight" state="frozen"/>
      <selection pane="topRight" activeCell="B1" sqref="B1"/>
      <selection pane="bottomLeft" activeCell="A3" sqref="A3"/>
      <selection pane="bottomRight" activeCell="L20" sqref="L20"/>
    </sheetView>
  </sheetViews>
  <sheetFormatPr defaultColWidth="58" defaultRowHeight="15.5" x14ac:dyDescent="0.35"/>
  <cols>
    <col min="1" max="1" width="28.58203125" style="59" customWidth="1"/>
    <col min="2" max="2" width="41.5" style="60" customWidth="1"/>
    <col min="3" max="7" width="58" style="60"/>
    <col min="8" max="8" width="40" style="60" customWidth="1"/>
    <col min="9" max="9" width="40.08203125" style="60" customWidth="1"/>
    <col min="10" max="10" width="29.83203125" style="60" customWidth="1"/>
    <col min="11" max="11" width="98" style="99" customWidth="1"/>
    <col min="12" max="16384" width="58" style="60"/>
  </cols>
  <sheetData>
    <row r="1" spans="1:12" ht="55.5" customHeight="1" x14ac:dyDescent="0.35">
      <c r="A1" s="66" t="s">
        <v>1070</v>
      </c>
      <c r="B1" s="175" t="s">
        <v>2000</v>
      </c>
      <c r="C1" s="175"/>
      <c r="D1" s="175"/>
      <c r="E1" s="175"/>
      <c r="F1" s="64"/>
      <c r="G1" s="64"/>
      <c r="H1" s="64"/>
      <c r="I1" s="64"/>
      <c r="J1" s="65"/>
      <c r="K1" s="98"/>
      <c r="L1" s="59"/>
    </row>
    <row r="2" spans="1:12" ht="66.5" thickBot="1" x14ac:dyDescent="0.4">
      <c r="A2" s="74" t="s">
        <v>694</v>
      </c>
      <c r="B2" s="76" t="s">
        <v>1069</v>
      </c>
      <c r="C2" s="77" t="s">
        <v>665</v>
      </c>
      <c r="D2" s="77" t="s">
        <v>1243</v>
      </c>
      <c r="E2" s="77" t="s">
        <v>981</v>
      </c>
      <c r="F2" s="77" t="s">
        <v>819</v>
      </c>
      <c r="G2" s="77" t="s">
        <v>666</v>
      </c>
      <c r="H2" s="77" t="s">
        <v>1116</v>
      </c>
      <c r="I2" s="78" t="s">
        <v>1075</v>
      </c>
      <c r="J2" s="78" t="s">
        <v>1433</v>
      </c>
      <c r="K2" s="98"/>
      <c r="L2" s="59"/>
    </row>
    <row r="3" spans="1:12" ht="47" thickTop="1" x14ac:dyDescent="0.35">
      <c r="A3" s="181" t="s">
        <v>912</v>
      </c>
      <c r="B3" s="180" t="s">
        <v>2259</v>
      </c>
      <c r="C3" s="179" t="s">
        <v>2260</v>
      </c>
      <c r="D3" s="179" t="s">
        <v>1695</v>
      </c>
      <c r="E3" s="179" t="s">
        <v>683</v>
      </c>
      <c r="F3" s="179" t="s">
        <v>683</v>
      </c>
      <c r="G3" s="203" t="s">
        <v>1105</v>
      </c>
      <c r="H3" s="179" t="s">
        <v>2202</v>
      </c>
      <c r="I3" s="179" t="s">
        <v>346</v>
      </c>
      <c r="J3" s="117" t="s">
        <v>1706</v>
      </c>
    </row>
    <row r="4" spans="1:12" x14ac:dyDescent="0.35">
      <c r="A4" s="165"/>
      <c r="B4" s="168"/>
      <c r="C4" s="154"/>
      <c r="D4" s="154"/>
      <c r="E4" s="154"/>
      <c r="F4" s="154"/>
      <c r="G4" s="154"/>
      <c r="H4" s="154"/>
      <c r="I4" s="154"/>
      <c r="J4" s="156" t="s">
        <v>1705</v>
      </c>
      <c r="L4"/>
    </row>
    <row r="5" spans="1:12" x14ac:dyDescent="0.35">
      <c r="A5" s="170"/>
      <c r="B5" s="169"/>
      <c r="C5" s="155"/>
      <c r="D5" s="155"/>
      <c r="E5" s="155"/>
      <c r="F5" s="155"/>
      <c r="G5" s="155"/>
      <c r="H5" s="155"/>
      <c r="I5" s="155"/>
      <c r="J5" s="155"/>
      <c r="L5"/>
    </row>
    <row r="6" spans="1:12" x14ac:dyDescent="0.35">
      <c r="A6" s="164" t="s">
        <v>861</v>
      </c>
      <c r="B6" s="167" t="s">
        <v>678</v>
      </c>
      <c r="C6" s="153" t="s">
        <v>977</v>
      </c>
      <c r="D6" s="153" t="s">
        <v>1406</v>
      </c>
      <c r="E6" s="153" t="s">
        <v>1447</v>
      </c>
      <c r="F6" s="82" t="s">
        <v>1696</v>
      </c>
      <c r="G6" s="153" t="s">
        <v>681</v>
      </c>
      <c r="H6" s="153" t="s">
        <v>685</v>
      </c>
      <c r="I6" s="153" t="s">
        <v>346</v>
      </c>
      <c r="J6" s="156" t="s">
        <v>346</v>
      </c>
      <c r="L6"/>
    </row>
    <row r="7" spans="1:12" ht="51" customHeight="1" x14ac:dyDescent="0.35">
      <c r="A7" s="170"/>
      <c r="B7" s="169"/>
      <c r="C7" s="155"/>
      <c r="D7" s="155"/>
      <c r="E7" s="155"/>
      <c r="F7" s="61" t="s">
        <v>1697</v>
      </c>
      <c r="G7" s="155"/>
      <c r="H7" s="155"/>
      <c r="I7" s="155"/>
      <c r="J7" s="155"/>
      <c r="L7"/>
    </row>
    <row r="8" spans="1:12" x14ac:dyDescent="0.35">
      <c r="A8" s="164" t="s">
        <v>862</v>
      </c>
      <c r="B8" s="167" t="s">
        <v>682</v>
      </c>
      <c r="C8" s="153" t="s">
        <v>959</v>
      </c>
      <c r="D8" s="82" t="s">
        <v>1241</v>
      </c>
      <c r="E8" s="153" t="s">
        <v>1003</v>
      </c>
      <c r="F8" s="156" t="s">
        <v>683</v>
      </c>
      <c r="G8" s="153" t="s">
        <v>1099</v>
      </c>
      <c r="H8" s="153" t="s">
        <v>2261</v>
      </c>
      <c r="I8" s="153" t="s">
        <v>346</v>
      </c>
      <c r="J8" s="153" t="s">
        <v>346</v>
      </c>
    </row>
    <row r="9" spans="1:12" x14ac:dyDescent="0.35">
      <c r="A9" s="165"/>
      <c r="B9" s="168"/>
      <c r="C9" s="154"/>
      <c r="D9" s="82" t="s">
        <v>1200</v>
      </c>
      <c r="E9" s="154"/>
      <c r="F9" s="154"/>
      <c r="G9" s="154"/>
      <c r="H9" s="154"/>
      <c r="I9" s="154"/>
      <c r="J9" s="154"/>
    </row>
    <row r="10" spans="1:12" x14ac:dyDescent="0.35">
      <c r="A10" s="165"/>
      <c r="B10" s="168"/>
      <c r="C10" s="154"/>
      <c r="D10" s="82" t="s">
        <v>1242</v>
      </c>
      <c r="E10" s="154"/>
      <c r="F10" s="154"/>
      <c r="G10" s="154"/>
      <c r="H10" s="154"/>
      <c r="I10" s="154"/>
      <c r="J10" s="154"/>
      <c r="L10"/>
    </row>
    <row r="11" spans="1:12" ht="31" x14ac:dyDescent="0.35">
      <c r="A11" s="165"/>
      <c r="B11" s="168"/>
      <c r="C11" s="154"/>
      <c r="D11" s="82" t="s">
        <v>2262</v>
      </c>
      <c r="E11" s="154"/>
      <c r="F11" s="154"/>
      <c r="G11" s="154"/>
      <c r="H11" s="154"/>
      <c r="I11" s="154"/>
      <c r="J11" s="154"/>
      <c r="L11"/>
    </row>
    <row r="12" spans="1:12" ht="31" x14ac:dyDescent="0.35">
      <c r="A12" s="170"/>
      <c r="B12" s="169"/>
      <c r="C12" s="155"/>
      <c r="D12" s="61" t="s">
        <v>1244</v>
      </c>
      <c r="E12" s="155"/>
      <c r="F12" s="155"/>
      <c r="G12" s="155"/>
      <c r="H12" s="155"/>
      <c r="I12" s="155"/>
      <c r="J12" s="155"/>
      <c r="L12"/>
    </row>
    <row r="13" spans="1:12" ht="31" x14ac:dyDescent="0.35">
      <c r="A13" s="164" t="s">
        <v>899</v>
      </c>
      <c r="B13" s="167" t="s">
        <v>682</v>
      </c>
      <c r="C13" s="153" t="s">
        <v>900</v>
      </c>
      <c r="D13" s="156" t="s">
        <v>701</v>
      </c>
      <c r="E13" s="153" t="s">
        <v>901</v>
      </c>
      <c r="F13" s="82" t="s">
        <v>1698</v>
      </c>
      <c r="G13" s="153" t="s">
        <v>681</v>
      </c>
      <c r="H13" s="153" t="s">
        <v>685</v>
      </c>
      <c r="I13" s="153" t="s">
        <v>346</v>
      </c>
      <c r="J13" s="153" t="s">
        <v>346</v>
      </c>
      <c r="L13" s="60" t="s">
        <v>2203</v>
      </c>
    </row>
    <row r="14" spans="1:12" ht="31" x14ac:dyDescent="0.35">
      <c r="A14" s="165"/>
      <c r="B14" s="168"/>
      <c r="C14" s="154"/>
      <c r="D14" s="154"/>
      <c r="E14" s="154"/>
      <c r="F14" s="82" t="s">
        <v>1699</v>
      </c>
      <c r="G14" s="154"/>
      <c r="H14" s="154"/>
      <c r="I14" s="154"/>
      <c r="J14" s="154"/>
      <c r="L14" s="123" t="s">
        <v>2204</v>
      </c>
    </row>
    <row r="15" spans="1:12" x14ac:dyDescent="0.35">
      <c r="A15" s="170"/>
      <c r="B15" s="169"/>
      <c r="C15" s="155"/>
      <c r="D15" s="155"/>
      <c r="E15" s="155"/>
      <c r="F15" s="61" t="s">
        <v>1700</v>
      </c>
      <c r="G15" s="155"/>
      <c r="H15" s="155"/>
      <c r="I15" s="155"/>
      <c r="J15" s="155"/>
      <c r="L15"/>
    </row>
    <row r="16" spans="1:12" ht="58.5" customHeight="1" x14ac:dyDescent="0.35">
      <c r="A16" s="72" t="s">
        <v>887</v>
      </c>
      <c r="B16" s="71" t="s">
        <v>678</v>
      </c>
      <c r="C16" s="61" t="s">
        <v>889</v>
      </c>
      <c r="D16" s="61" t="s">
        <v>889</v>
      </c>
      <c r="E16" s="61" t="s">
        <v>889</v>
      </c>
      <c r="F16" s="61" t="s">
        <v>889</v>
      </c>
      <c r="G16" s="61" t="s">
        <v>889</v>
      </c>
      <c r="H16" s="61" t="s">
        <v>889</v>
      </c>
      <c r="I16" s="61" t="s">
        <v>346</v>
      </c>
      <c r="J16" s="61" t="s">
        <v>346</v>
      </c>
      <c r="L16"/>
    </row>
    <row r="17" spans="1:12" x14ac:dyDescent="0.35">
      <c r="A17" s="176" t="s">
        <v>863</v>
      </c>
      <c r="B17" s="171" t="s">
        <v>682</v>
      </c>
      <c r="C17" s="156" t="s">
        <v>800</v>
      </c>
      <c r="D17" s="156" t="s">
        <v>683</v>
      </c>
      <c r="E17" s="156" t="s">
        <v>898</v>
      </c>
      <c r="F17" s="61" t="s">
        <v>1245</v>
      </c>
      <c r="G17" s="156" t="s">
        <v>1099</v>
      </c>
      <c r="H17" s="156" t="s">
        <v>2263</v>
      </c>
      <c r="I17" s="156" t="s">
        <v>1079</v>
      </c>
      <c r="J17" s="156" t="s">
        <v>1407</v>
      </c>
    </row>
    <row r="18" spans="1:12" ht="97" customHeight="1" x14ac:dyDescent="0.35">
      <c r="A18" s="170"/>
      <c r="B18" s="169"/>
      <c r="C18" s="155"/>
      <c r="D18" s="155"/>
      <c r="E18" s="155"/>
      <c r="F18" s="61" t="s">
        <v>1246</v>
      </c>
      <c r="G18" s="155"/>
      <c r="H18" s="155"/>
      <c r="I18" s="155"/>
      <c r="J18" s="155"/>
      <c r="L18"/>
    </row>
    <row r="19" spans="1:12" x14ac:dyDescent="0.35">
      <c r="A19" s="164" t="s">
        <v>864</v>
      </c>
      <c r="B19" s="167" t="s">
        <v>682</v>
      </c>
      <c r="C19" s="153" t="s">
        <v>945</v>
      </c>
      <c r="D19" s="153" t="s">
        <v>1247</v>
      </c>
      <c r="E19" s="153" t="s">
        <v>1446</v>
      </c>
      <c r="F19" s="61" t="s">
        <v>1701</v>
      </c>
      <c r="G19" s="153" t="s">
        <v>1099</v>
      </c>
      <c r="H19" s="153" t="s">
        <v>2205</v>
      </c>
      <c r="I19" s="153" t="s">
        <v>1445</v>
      </c>
      <c r="J19" s="153" t="s">
        <v>346</v>
      </c>
    </row>
    <row r="20" spans="1:12" x14ac:dyDescent="0.35">
      <c r="A20" s="165"/>
      <c r="B20" s="168"/>
      <c r="C20" s="154"/>
      <c r="D20" s="155"/>
      <c r="E20" s="154"/>
      <c r="F20" s="61" t="s">
        <v>1703</v>
      </c>
      <c r="G20" s="154"/>
      <c r="H20" s="154"/>
      <c r="I20" s="154"/>
      <c r="J20" s="154"/>
    </row>
    <row r="21" spans="1:12" ht="15.65" customHeight="1" x14ac:dyDescent="0.35">
      <c r="A21" s="165"/>
      <c r="B21" s="168"/>
      <c r="C21" s="154"/>
      <c r="D21" s="153" t="s">
        <v>1248</v>
      </c>
      <c r="E21" s="154"/>
      <c r="F21" s="61" t="s">
        <v>1702</v>
      </c>
      <c r="G21" s="154"/>
      <c r="H21" s="154"/>
      <c r="I21" s="154"/>
      <c r="J21" s="154"/>
      <c r="L21"/>
    </row>
    <row r="22" spans="1:12" ht="82.5" customHeight="1" x14ac:dyDescent="0.35">
      <c r="A22" s="170"/>
      <c r="B22" s="169"/>
      <c r="C22" s="155"/>
      <c r="D22" s="155"/>
      <c r="E22" s="155"/>
      <c r="F22" s="61" t="s">
        <v>1704</v>
      </c>
      <c r="G22" s="155"/>
      <c r="H22" s="155"/>
      <c r="I22" s="155"/>
      <c r="J22" s="155"/>
      <c r="L22"/>
    </row>
  </sheetData>
  <sortState xmlns:xlrd2="http://schemas.microsoft.com/office/spreadsheetml/2017/richdata2" ref="A3:N22">
    <sortCondition ref="A2:A22"/>
  </sortState>
  <mergeCells count="57">
    <mergeCell ref="A3:A5"/>
    <mergeCell ref="B3:B5"/>
    <mergeCell ref="F3:F5"/>
    <mergeCell ref="G3:G5"/>
    <mergeCell ref="J6:J7"/>
    <mergeCell ref="I6:I7"/>
    <mergeCell ref="H6:H7"/>
    <mergeCell ref="G6:G7"/>
    <mergeCell ref="E6:E7"/>
    <mergeCell ref="D6:D7"/>
    <mergeCell ref="C6:C7"/>
    <mergeCell ref="B6:B7"/>
    <mergeCell ref="A6:A7"/>
    <mergeCell ref="J4:J5"/>
    <mergeCell ref="B1:E1"/>
    <mergeCell ref="I3:I5"/>
    <mergeCell ref="H3:H5"/>
    <mergeCell ref="D3:D5"/>
    <mergeCell ref="E3:E5"/>
    <mergeCell ref="C3:C5"/>
    <mergeCell ref="J8:J12"/>
    <mergeCell ref="I8:I12"/>
    <mergeCell ref="H8:H12"/>
    <mergeCell ref="G8:G12"/>
    <mergeCell ref="F8:F12"/>
    <mergeCell ref="E8:E12"/>
    <mergeCell ref="C8:C12"/>
    <mergeCell ref="A8:A12"/>
    <mergeCell ref="B8:B12"/>
    <mergeCell ref="E13:E15"/>
    <mergeCell ref="C13:C15"/>
    <mergeCell ref="B13:B15"/>
    <mergeCell ref="A13:A15"/>
    <mergeCell ref="G13:G15"/>
    <mergeCell ref="H13:H15"/>
    <mergeCell ref="I13:I15"/>
    <mergeCell ref="J13:J15"/>
    <mergeCell ref="D13:D15"/>
    <mergeCell ref="J17:J18"/>
    <mergeCell ref="I17:I18"/>
    <mergeCell ref="H17:H18"/>
    <mergeCell ref="G17:G18"/>
    <mergeCell ref="E17:E18"/>
    <mergeCell ref="D17:D18"/>
    <mergeCell ref="C17:C18"/>
    <mergeCell ref="B17:B18"/>
    <mergeCell ref="A17:A18"/>
    <mergeCell ref="C19:C22"/>
    <mergeCell ref="B19:B22"/>
    <mergeCell ref="A19:A22"/>
    <mergeCell ref="J19:J22"/>
    <mergeCell ref="D21:D22"/>
    <mergeCell ref="E19:E22"/>
    <mergeCell ref="D19:D20"/>
    <mergeCell ref="G19:G22"/>
    <mergeCell ref="H19:H22"/>
    <mergeCell ref="I19:I22"/>
  </mergeCells>
  <hyperlinks>
    <hyperlink ref="G3" r:id="rId1" display="https://cdn.bad.org.uk/uploads/2021/12/29200146/BAD-Specials-Booklet-2018-FINAL.pdf" xr:uid="{B1925095-95BD-4035-B3C3-A11395746D93}"/>
    <hyperlink ref="L14" r:id="rId2" xr:uid="{00000000-0004-0000-0D00-000001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B9854-B8E8-46A9-92C0-09E2FC7B936A}">
  <dimension ref="A1:K3"/>
  <sheetViews>
    <sheetView zoomScale="90" zoomScaleNormal="90" workbookViewId="0">
      <selection activeCell="B1" sqref="B1:E1"/>
    </sheetView>
  </sheetViews>
  <sheetFormatPr defaultColWidth="58" defaultRowHeight="15.5" x14ac:dyDescent="0.35"/>
  <cols>
    <col min="1" max="1" width="28.58203125" style="94" customWidth="1"/>
    <col min="2" max="2" width="41.5" customWidth="1"/>
    <col min="9" max="9" width="40.08203125" customWidth="1"/>
    <col min="11" max="11" width="98" customWidth="1"/>
  </cols>
  <sheetData>
    <row r="1" spans="1:11" s="60" customFormat="1" ht="55.5" customHeight="1" x14ac:dyDescent="0.35">
      <c r="A1" s="66" t="s">
        <v>1070</v>
      </c>
      <c r="B1" s="175" t="s">
        <v>2000</v>
      </c>
      <c r="C1" s="175"/>
      <c r="D1" s="175"/>
      <c r="E1" s="175"/>
      <c r="F1" s="64"/>
      <c r="G1" s="64"/>
      <c r="H1" s="64"/>
      <c r="I1" s="64"/>
      <c r="J1" s="65"/>
      <c r="K1" s="59"/>
    </row>
    <row r="2" spans="1:11" s="60" customFormat="1" ht="66.5" thickBot="1" x14ac:dyDescent="0.4">
      <c r="A2" s="74" t="s">
        <v>694</v>
      </c>
      <c r="B2" s="76" t="s">
        <v>1069</v>
      </c>
      <c r="C2" s="77" t="s">
        <v>665</v>
      </c>
      <c r="D2" s="77" t="s">
        <v>1243</v>
      </c>
      <c r="E2" s="77" t="s">
        <v>981</v>
      </c>
      <c r="F2" s="77" t="s">
        <v>819</v>
      </c>
      <c r="G2" s="77" t="s">
        <v>666</v>
      </c>
      <c r="H2" s="77" t="s">
        <v>1116</v>
      </c>
      <c r="I2" s="78" t="s">
        <v>667</v>
      </c>
      <c r="J2" s="78" t="s">
        <v>1433</v>
      </c>
      <c r="K2" s="59"/>
    </row>
    <row r="3" spans="1:11" ht="16" thickTop="1" x14ac:dyDescent="0.35"/>
  </sheetData>
  <mergeCells count="1">
    <mergeCell ref="B1:E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54AE4-A646-4121-8B7D-BE6D93CDDCEB}">
  <dimension ref="A1:K3"/>
  <sheetViews>
    <sheetView zoomScale="90" zoomScaleNormal="90" workbookViewId="0">
      <pane ySplit="1" topLeftCell="A2" activePane="bottomLeft" state="frozen"/>
      <selection pane="bottomLeft" activeCell="A7" sqref="A7"/>
    </sheetView>
  </sheetViews>
  <sheetFormatPr defaultColWidth="58" defaultRowHeight="15.5" x14ac:dyDescent="0.35"/>
  <cols>
    <col min="1" max="1" width="28.58203125" style="93" customWidth="1"/>
    <col min="2" max="2" width="41.5" style="44" customWidth="1"/>
    <col min="3" max="8" width="58" style="44"/>
    <col min="9" max="9" width="40.08203125" style="44" customWidth="1"/>
    <col min="10" max="10" width="58" style="44"/>
    <col min="11" max="11" width="98" style="44" customWidth="1"/>
    <col min="12" max="16384" width="58" style="44"/>
  </cols>
  <sheetData>
    <row r="1" spans="1:11" s="60" customFormat="1" ht="55.5" customHeight="1" x14ac:dyDescent="0.35">
      <c r="A1" s="66" t="s">
        <v>1070</v>
      </c>
      <c r="B1" s="175" t="s">
        <v>2000</v>
      </c>
      <c r="C1" s="175"/>
      <c r="D1" s="175"/>
      <c r="E1" s="175"/>
      <c r="F1" s="64"/>
      <c r="G1" s="64"/>
      <c r="H1" s="64"/>
      <c r="I1" s="64"/>
      <c r="J1" s="65"/>
      <c r="K1" s="59"/>
    </row>
    <row r="2" spans="1:11" s="60" customFormat="1" ht="66.5" thickBot="1" x14ac:dyDescent="0.4">
      <c r="A2" s="74" t="s">
        <v>694</v>
      </c>
      <c r="B2" s="76" t="s">
        <v>1069</v>
      </c>
      <c r="C2" s="77" t="s">
        <v>665</v>
      </c>
      <c r="D2" s="77" t="s">
        <v>1243</v>
      </c>
      <c r="E2" s="77" t="s">
        <v>981</v>
      </c>
      <c r="F2" s="77" t="s">
        <v>819</v>
      </c>
      <c r="G2" s="77" t="s">
        <v>666</v>
      </c>
      <c r="H2" s="77" t="s">
        <v>1116</v>
      </c>
      <c r="I2" s="78" t="s">
        <v>667</v>
      </c>
      <c r="J2" s="78" t="s">
        <v>1433</v>
      </c>
      <c r="K2" s="59"/>
    </row>
    <row r="3" spans="1:11" ht="16" thickTop="1" x14ac:dyDescent="0.35"/>
  </sheetData>
  <sortState xmlns:xlrd2="http://schemas.microsoft.com/office/spreadsheetml/2017/richdata2" ref="A2:N2">
    <sortCondition ref="A1:A2"/>
  </sortState>
  <mergeCells count="1">
    <mergeCell ref="B1:E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61E26-DDCB-4444-BD5E-2F1E5F2924B8}">
  <dimension ref="A1:L30"/>
  <sheetViews>
    <sheetView zoomScale="79" zoomScaleNormal="90" workbookViewId="0">
      <pane xSplit="1" ySplit="2" topLeftCell="K21" activePane="bottomRight" state="frozen"/>
      <selection pane="topRight" activeCell="B1" sqref="B1"/>
      <selection pane="bottomLeft" activeCell="A3" sqref="A3"/>
      <selection pane="bottomRight" activeCell="L29" sqref="L27:L29"/>
    </sheetView>
  </sheetViews>
  <sheetFormatPr defaultColWidth="58" defaultRowHeight="15.5" x14ac:dyDescent="0.35"/>
  <cols>
    <col min="1" max="1" width="28.58203125" style="59" customWidth="1"/>
    <col min="2" max="2" width="37.33203125" style="60" customWidth="1"/>
    <col min="3" max="4" width="58" style="60"/>
    <col min="5" max="5" width="37.5" style="60" customWidth="1"/>
    <col min="6" max="6" width="58" style="60"/>
    <col min="7" max="7" width="34.08203125" style="60" customWidth="1"/>
    <col min="8" max="8" width="43.08203125" style="60" customWidth="1"/>
    <col min="9" max="9" width="40.08203125" style="60" customWidth="1"/>
    <col min="10" max="10" width="24.83203125" style="138" customWidth="1"/>
    <col min="11" max="11" width="53.58203125" style="99" customWidth="1"/>
    <col min="12" max="16384" width="58" style="60"/>
  </cols>
  <sheetData>
    <row r="1" spans="1:12" ht="55.5" customHeight="1" x14ac:dyDescent="0.35">
      <c r="A1" s="66" t="s">
        <v>1070</v>
      </c>
      <c r="B1" s="175" t="s">
        <v>2264</v>
      </c>
      <c r="C1" s="175"/>
      <c r="D1" s="175"/>
      <c r="E1" s="175"/>
      <c r="F1" s="64"/>
      <c r="G1" s="64"/>
      <c r="H1" s="64"/>
      <c r="I1" s="64"/>
      <c r="J1" s="65"/>
      <c r="K1" s="98"/>
      <c r="L1" s="59"/>
    </row>
    <row r="2" spans="1:12" ht="97.5" thickBot="1" x14ac:dyDescent="0.4">
      <c r="A2" s="74" t="s">
        <v>694</v>
      </c>
      <c r="B2" s="76" t="s">
        <v>1069</v>
      </c>
      <c r="C2" s="77" t="s">
        <v>665</v>
      </c>
      <c r="D2" s="77" t="s">
        <v>1243</v>
      </c>
      <c r="E2" s="77" t="s">
        <v>981</v>
      </c>
      <c r="F2" s="77" t="s">
        <v>819</v>
      </c>
      <c r="G2" s="77" t="s">
        <v>666</v>
      </c>
      <c r="H2" s="77" t="s">
        <v>1116</v>
      </c>
      <c r="I2" s="78" t="s">
        <v>667</v>
      </c>
      <c r="J2" s="78" t="s">
        <v>1433</v>
      </c>
      <c r="K2" s="98"/>
      <c r="L2" s="59"/>
    </row>
    <row r="3" spans="1:12" ht="31.5" thickTop="1" x14ac:dyDescent="0.35">
      <c r="A3" s="181" t="s">
        <v>512</v>
      </c>
      <c r="B3" s="180" t="s">
        <v>1251</v>
      </c>
      <c r="C3" s="179" t="s">
        <v>946</v>
      </c>
      <c r="D3" s="61" t="s">
        <v>1418</v>
      </c>
      <c r="E3" s="179" t="s">
        <v>902</v>
      </c>
      <c r="F3" s="61" t="s">
        <v>1250</v>
      </c>
      <c r="G3" s="179" t="s">
        <v>1106</v>
      </c>
      <c r="H3" s="61" t="s">
        <v>2206</v>
      </c>
      <c r="I3" s="203" t="s">
        <v>1016</v>
      </c>
      <c r="J3" s="179" t="s">
        <v>346</v>
      </c>
    </row>
    <row r="4" spans="1:12" x14ac:dyDescent="0.35">
      <c r="A4" s="165"/>
      <c r="B4" s="168"/>
      <c r="C4" s="154"/>
      <c r="D4" s="61" t="s">
        <v>1250</v>
      </c>
      <c r="E4" s="154"/>
      <c r="F4" s="61" t="s">
        <v>1419</v>
      </c>
      <c r="G4" s="154"/>
      <c r="H4" s="156" t="s">
        <v>2265</v>
      </c>
      <c r="I4" s="154"/>
      <c r="J4" s="154"/>
    </row>
    <row r="5" spans="1:12" x14ac:dyDescent="0.35">
      <c r="A5" s="165"/>
      <c r="B5" s="168"/>
      <c r="C5" s="154"/>
      <c r="D5" s="61" t="s">
        <v>1419</v>
      </c>
      <c r="E5" s="154"/>
      <c r="F5" s="61" t="s">
        <v>1707</v>
      </c>
      <c r="G5" s="154"/>
      <c r="H5" s="189"/>
      <c r="I5" s="154"/>
      <c r="J5" s="154"/>
    </row>
    <row r="6" spans="1:12" x14ac:dyDescent="0.35">
      <c r="A6" s="165"/>
      <c r="B6" s="168"/>
      <c r="C6" s="154"/>
      <c r="D6" s="61" t="s">
        <v>1707</v>
      </c>
      <c r="E6" s="154"/>
      <c r="F6" s="156" t="s">
        <v>1249</v>
      </c>
      <c r="G6" s="154"/>
      <c r="H6" s="154"/>
      <c r="I6" s="154"/>
      <c r="J6" s="154"/>
      <c r="L6"/>
    </row>
    <row r="7" spans="1:12" x14ac:dyDescent="0.35">
      <c r="A7" s="170"/>
      <c r="B7" s="169"/>
      <c r="C7" s="155"/>
      <c r="D7" s="61" t="s">
        <v>1249</v>
      </c>
      <c r="E7" s="155"/>
      <c r="F7" s="155"/>
      <c r="G7" s="155"/>
      <c r="H7" s="155"/>
      <c r="I7" s="155"/>
      <c r="J7" s="155"/>
      <c r="L7"/>
    </row>
    <row r="8" spans="1:12" ht="31" x14ac:dyDescent="0.35">
      <c r="A8" s="164" t="s">
        <v>865</v>
      </c>
      <c r="B8" s="167" t="s">
        <v>678</v>
      </c>
      <c r="C8" s="153" t="s">
        <v>2266</v>
      </c>
      <c r="D8" s="61" t="s">
        <v>1708</v>
      </c>
      <c r="E8" s="153" t="s">
        <v>2267</v>
      </c>
      <c r="F8" s="82" t="s">
        <v>1711</v>
      </c>
      <c r="G8" s="153" t="s">
        <v>681</v>
      </c>
      <c r="H8" s="153" t="s">
        <v>685</v>
      </c>
      <c r="I8" s="153"/>
      <c r="J8" s="153" t="s">
        <v>346</v>
      </c>
    </row>
    <row r="9" spans="1:12" ht="31" x14ac:dyDescent="0.35">
      <c r="A9" s="165"/>
      <c r="B9" s="168"/>
      <c r="C9" s="154"/>
      <c r="D9" s="61" t="s">
        <v>1709</v>
      </c>
      <c r="E9" s="154"/>
      <c r="F9" s="82" t="s">
        <v>1712</v>
      </c>
      <c r="G9" s="154"/>
      <c r="H9" s="154"/>
      <c r="I9" s="154"/>
      <c r="J9" s="154"/>
      <c r="L9"/>
    </row>
    <row r="10" spans="1:12" ht="31" x14ac:dyDescent="0.35">
      <c r="A10" s="165"/>
      <c r="B10" s="168"/>
      <c r="C10" s="154"/>
      <c r="D10" s="61" t="s">
        <v>1420</v>
      </c>
      <c r="E10" s="154"/>
      <c r="F10" s="82" t="s">
        <v>1713</v>
      </c>
      <c r="G10" s="154"/>
      <c r="H10" s="154"/>
      <c r="I10" s="154"/>
      <c r="J10" s="154"/>
      <c r="L10"/>
    </row>
    <row r="11" spans="1:12" ht="31" x14ac:dyDescent="0.35">
      <c r="A11" s="165"/>
      <c r="B11" s="168"/>
      <c r="C11" s="154"/>
      <c r="D11" s="61" t="s">
        <v>1710</v>
      </c>
      <c r="E11" s="154"/>
      <c r="F11" s="82" t="s">
        <v>1714</v>
      </c>
      <c r="G11" s="154"/>
      <c r="H11" s="154"/>
      <c r="I11" s="154"/>
      <c r="J11" s="154"/>
      <c r="L11"/>
    </row>
    <row r="12" spans="1:12" ht="31" x14ac:dyDescent="0.35">
      <c r="A12" s="170"/>
      <c r="B12" s="169"/>
      <c r="C12" s="155"/>
      <c r="D12" s="61" t="s">
        <v>1252</v>
      </c>
      <c r="E12" s="155"/>
      <c r="F12" s="61" t="s">
        <v>1715</v>
      </c>
      <c r="G12" s="155"/>
      <c r="H12" s="155"/>
      <c r="I12" s="155"/>
      <c r="J12" s="155"/>
      <c r="L12"/>
    </row>
    <row r="13" spans="1:12" x14ac:dyDescent="0.35">
      <c r="A13" s="164" t="s">
        <v>866</v>
      </c>
      <c r="B13" s="167" t="s">
        <v>678</v>
      </c>
      <c r="C13" s="153" t="s">
        <v>2270</v>
      </c>
      <c r="D13" s="61" t="s">
        <v>1716</v>
      </c>
      <c r="E13" s="153" t="s">
        <v>870</v>
      </c>
      <c r="F13" s="156" t="s">
        <v>683</v>
      </c>
      <c r="G13" s="153" t="s">
        <v>1099</v>
      </c>
      <c r="H13" s="153" t="s">
        <v>2268</v>
      </c>
      <c r="I13" s="153" t="s">
        <v>2269</v>
      </c>
      <c r="J13" s="153" t="s">
        <v>346</v>
      </c>
    </row>
    <row r="14" spans="1:12" x14ac:dyDescent="0.35">
      <c r="A14" s="165"/>
      <c r="B14" s="168"/>
      <c r="C14" s="154"/>
      <c r="D14" s="61" t="s">
        <v>1253</v>
      </c>
      <c r="E14" s="154"/>
      <c r="F14" s="154"/>
      <c r="G14" s="154"/>
      <c r="H14" s="154"/>
      <c r="I14" s="154"/>
      <c r="J14" s="154"/>
      <c r="L14"/>
    </row>
    <row r="15" spans="1:12" ht="51" customHeight="1" x14ac:dyDescent="0.35">
      <c r="A15" s="165"/>
      <c r="B15" s="168"/>
      <c r="C15" s="154"/>
      <c r="D15" s="61" t="s">
        <v>1717</v>
      </c>
      <c r="E15" s="154"/>
      <c r="F15" s="154"/>
      <c r="G15" s="154"/>
      <c r="H15" s="154"/>
      <c r="I15" s="154"/>
      <c r="J15" s="154"/>
      <c r="L15"/>
    </row>
    <row r="16" spans="1:12" ht="2.15" customHeight="1" x14ac:dyDescent="0.35">
      <c r="A16" s="170"/>
      <c r="B16" s="169"/>
      <c r="C16" s="155"/>
      <c r="D16" s="61" t="s">
        <v>1421</v>
      </c>
      <c r="E16" s="155"/>
      <c r="F16" s="155"/>
      <c r="G16" s="155"/>
      <c r="H16" s="155"/>
      <c r="I16" s="155"/>
      <c r="J16" s="155"/>
      <c r="L16"/>
    </row>
    <row r="17" spans="1:12" ht="36" customHeight="1" x14ac:dyDescent="0.35">
      <c r="A17" s="164" t="s">
        <v>952</v>
      </c>
      <c r="B17" s="167" t="s">
        <v>678</v>
      </c>
      <c r="C17" s="153" t="s">
        <v>2272</v>
      </c>
      <c r="D17" s="61" t="s">
        <v>1719</v>
      </c>
      <c r="E17" s="153" t="s">
        <v>870</v>
      </c>
      <c r="F17" s="153" t="s">
        <v>683</v>
      </c>
      <c r="G17" s="153" t="s">
        <v>1099</v>
      </c>
      <c r="H17" s="153" t="s">
        <v>2271</v>
      </c>
      <c r="I17" s="153" t="s">
        <v>1018</v>
      </c>
      <c r="J17" s="222" t="s">
        <v>346</v>
      </c>
      <c r="L17"/>
    </row>
    <row r="18" spans="1:12" ht="23.15" customHeight="1" x14ac:dyDescent="0.35">
      <c r="A18" s="165"/>
      <c r="B18" s="168"/>
      <c r="C18" s="154"/>
      <c r="D18" s="61" t="s">
        <v>1718</v>
      </c>
      <c r="E18" s="154"/>
      <c r="F18" s="154"/>
      <c r="G18" s="154"/>
      <c r="H18" s="154"/>
      <c r="I18" s="154"/>
      <c r="J18" s="222"/>
      <c r="L18"/>
    </row>
    <row r="19" spans="1:12" ht="39" customHeight="1" x14ac:dyDescent="0.35">
      <c r="A19" s="165"/>
      <c r="B19" s="168"/>
      <c r="C19" s="154"/>
      <c r="D19" s="60" t="s">
        <v>1721</v>
      </c>
      <c r="E19" s="154"/>
      <c r="F19" s="154"/>
      <c r="G19" s="154"/>
      <c r="H19" s="154"/>
      <c r="I19" s="154"/>
      <c r="J19" s="222"/>
      <c r="L19"/>
    </row>
    <row r="20" spans="1:12" x14ac:dyDescent="0.35">
      <c r="A20" s="165"/>
      <c r="B20" s="168"/>
      <c r="C20" s="154"/>
      <c r="D20" s="61" t="s">
        <v>1254</v>
      </c>
      <c r="E20" s="154"/>
      <c r="F20" s="154"/>
      <c r="G20" s="154"/>
      <c r="H20" s="154"/>
      <c r="I20" s="154"/>
      <c r="J20" s="222"/>
      <c r="L20"/>
    </row>
    <row r="21" spans="1:12" ht="43.5" customHeight="1" x14ac:dyDescent="0.35">
      <c r="A21" s="165"/>
      <c r="B21" s="168"/>
      <c r="C21" s="154"/>
      <c r="D21" s="61" t="s">
        <v>1720</v>
      </c>
      <c r="E21" s="154"/>
      <c r="F21" s="154"/>
      <c r="G21" s="154"/>
      <c r="H21" s="154"/>
      <c r="I21" s="154"/>
      <c r="J21" s="222"/>
      <c r="L21"/>
    </row>
    <row r="22" spans="1:12" ht="40.5" customHeight="1" x14ac:dyDescent="0.35">
      <c r="A22" s="170"/>
      <c r="B22" s="169"/>
      <c r="C22" s="155"/>
      <c r="D22" s="61" t="s">
        <v>1722</v>
      </c>
      <c r="E22" s="155"/>
      <c r="F22" s="155"/>
      <c r="G22" s="155"/>
      <c r="H22" s="155"/>
      <c r="I22" s="155"/>
      <c r="J22" s="222"/>
      <c r="L22"/>
    </row>
    <row r="23" spans="1:12" x14ac:dyDescent="0.35">
      <c r="A23" s="219" t="s">
        <v>1080</v>
      </c>
      <c r="B23" s="167" t="s">
        <v>678</v>
      </c>
      <c r="C23" s="157" t="s">
        <v>2277</v>
      </c>
      <c r="D23" s="156" t="s">
        <v>1723</v>
      </c>
      <c r="E23" s="157" t="s">
        <v>2276</v>
      </c>
      <c r="F23" s="82" t="s">
        <v>1724</v>
      </c>
      <c r="G23" s="153" t="s">
        <v>1099</v>
      </c>
      <c r="H23" s="153" t="s">
        <v>2274</v>
      </c>
      <c r="I23" s="157" t="s">
        <v>2273</v>
      </c>
      <c r="J23" s="153" t="s">
        <v>346</v>
      </c>
    </row>
    <row r="24" spans="1:12" x14ac:dyDescent="0.35">
      <c r="A24" s="220"/>
      <c r="B24" s="168"/>
      <c r="C24" s="158"/>
      <c r="D24" s="154"/>
      <c r="E24" s="158"/>
      <c r="F24" s="82" t="s">
        <v>1725</v>
      </c>
      <c r="G24" s="154"/>
      <c r="H24" s="155"/>
      <c r="I24" s="158"/>
      <c r="J24" s="154"/>
      <c r="L24" s="104"/>
    </row>
    <row r="25" spans="1:12" x14ac:dyDescent="0.35">
      <c r="A25" s="220"/>
      <c r="B25" s="168"/>
      <c r="C25" s="158"/>
      <c r="D25" s="154"/>
      <c r="E25" s="158"/>
      <c r="F25" s="82" t="s">
        <v>1726</v>
      </c>
      <c r="G25" s="154"/>
      <c r="H25" s="153" t="s">
        <v>2275</v>
      </c>
      <c r="I25" s="158"/>
      <c r="J25" s="154"/>
    </row>
    <row r="26" spans="1:12" ht="26.5" customHeight="1" x14ac:dyDescent="0.35">
      <c r="A26" s="221"/>
      <c r="B26" s="169"/>
      <c r="C26" s="159"/>
      <c r="D26" s="155"/>
      <c r="E26" s="159"/>
      <c r="F26" s="82" t="s">
        <v>1727</v>
      </c>
      <c r="G26" s="155"/>
      <c r="H26" s="155"/>
      <c r="I26" s="159"/>
      <c r="J26" s="155"/>
    </row>
    <row r="27" spans="1:12" x14ac:dyDescent="0.35">
      <c r="A27" s="219" t="s">
        <v>1017</v>
      </c>
      <c r="B27" s="167" t="s">
        <v>672</v>
      </c>
      <c r="C27" s="153" t="s">
        <v>900</v>
      </c>
      <c r="D27" s="153" t="s">
        <v>701</v>
      </c>
      <c r="E27" s="153" t="s">
        <v>2281</v>
      </c>
      <c r="F27" s="82" t="s">
        <v>1729</v>
      </c>
      <c r="G27" s="153" t="s">
        <v>1099</v>
      </c>
      <c r="H27" s="153" t="s">
        <v>2278</v>
      </c>
      <c r="I27" s="157" t="s">
        <v>2280</v>
      </c>
      <c r="J27" s="153" t="s">
        <v>346</v>
      </c>
    </row>
    <row r="28" spans="1:12" x14ac:dyDescent="0.35">
      <c r="A28" s="220"/>
      <c r="B28" s="168"/>
      <c r="C28" s="154"/>
      <c r="D28" s="154"/>
      <c r="E28" s="154"/>
      <c r="F28" s="82" t="s">
        <v>1730</v>
      </c>
      <c r="G28" s="154"/>
      <c r="H28" s="155"/>
      <c r="I28" s="158"/>
      <c r="J28" s="154"/>
      <c r="L28" s="104"/>
    </row>
    <row r="29" spans="1:12" x14ac:dyDescent="0.35">
      <c r="A29" s="220"/>
      <c r="B29" s="168"/>
      <c r="C29" s="154"/>
      <c r="D29" s="154"/>
      <c r="E29" s="154"/>
      <c r="F29" s="82" t="s">
        <v>1728</v>
      </c>
      <c r="G29" s="154"/>
      <c r="H29" s="153" t="s">
        <v>2279</v>
      </c>
      <c r="I29" s="158"/>
      <c r="J29" s="154"/>
    </row>
    <row r="30" spans="1:12" x14ac:dyDescent="0.35">
      <c r="A30" s="221"/>
      <c r="B30" s="169"/>
      <c r="C30" s="155"/>
      <c r="D30" s="155"/>
      <c r="E30" s="155"/>
      <c r="F30" s="61" t="s">
        <v>1731</v>
      </c>
      <c r="G30" s="155"/>
      <c r="H30" s="155"/>
      <c r="I30" s="159"/>
      <c r="J30" s="155"/>
    </row>
  </sheetData>
  <sortState xmlns:xlrd2="http://schemas.microsoft.com/office/spreadsheetml/2017/richdata2" ref="A2:N16">
    <sortCondition ref="A1:A16"/>
  </sortState>
  <mergeCells count="56">
    <mergeCell ref="B1:E1"/>
    <mergeCell ref="F6:F7"/>
    <mergeCell ref="H4:H7"/>
    <mergeCell ref="I3:I7"/>
    <mergeCell ref="J3:J7"/>
    <mergeCell ref="G3:G7"/>
    <mergeCell ref="A3:A7"/>
    <mergeCell ref="B3:B7"/>
    <mergeCell ref="C3:C7"/>
    <mergeCell ref="E3:E7"/>
    <mergeCell ref="J8:J12"/>
    <mergeCell ref="I8:I12"/>
    <mergeCell ref="H8:H12"/>
    <mergeCell ref="G8:G12"/>
    <mergeCell ref="E8:E12"/>
    <mergeCell ref="C8:C12"/>
    <mergeCell ref="B8:B12"/>
    <mergeCell ref="A8:A12"/>
    <mergeCell ref="C13:C16"/>
    <mergeCell ref="B13:B16"/>
    <mergeCell ref="C23:C26"/>
    <mergeCell ref="B23:B26"/>
    <mergeCell ref="A13:A16"/>
    <mergeCell ref="C17:C22"/>
    <mergeCell ref="B17:B22"/>
    <mergeCell ref="A17:A22"/>
    <mergeCell ref="A23:A26"/>
    <mergeCell ref="J23:J26"/>
    <mergeCell ref="I23:I26"/>
    <mergeCell ref="G23:G26"/>
    <mergeCell ref="E23:E26"/>
    <mergeCell ref="E13:E16"/>
    <mergeCell ref="F13:F16"/>
    <mergeCell ref="J17:J22"/>
    <mergeCell ref="I17:I22"/>
    <mergeCell ref="H17:H22"/>
    <mergeCell ref="G17:G22"/>
    <mergeCell ref="F17:F22"/>
    <mergeCell ref="E17:E22"/>
    <mergeCell ref="J13:J16"/>
    <mergeCell ref="I13:I16"/>
    <mergeCell ref="H13:H16"/>
    <mergeCell ref="G13:G16"/>
    <mergeCell ref="A27:A30"/>
    <mergeCell ref="H23:H24"/>
    <mergeCell ref="H25:H26"/>
    <mergeCell ref="I27:I30"/>
    <mergeCell ref="H29:H30"/>
    <mergeCell ref="H27:H28"/>
    <mergeCell ref="C27:C30"/>
    <mergeCell ref="D23:D26"/>
    <mergeCell ref="J27:J30"/>
    <mergeCell ref="G27:G30"/>
    <mergeCell ref="E27:E30"/>
    <mergeCell ref="D27:D30"/>
    <mergeCell ref="B27:B30"/>
  </mergeCells>
  <hyperlinks>
    <hyperlink ref="I3" r:id="rId1" location=":~:text=Oral%20dosing&amp;text=They%20can%20be%20ordered%20directly,(equivalent%20to%206.25%20mg)." xr:uid="{F3DF6D4A-75C9-437E-9984-C288DB79A1F1}"/>
    <hyperlink ref="I13" r:id="rId2" display="In England see recommendations and guidance on restricted use:  https://www.england.nhs.uk/long-read/items-which-should-not-routinely-be-prescribed-in-primary-care-policy-guidance/" xr:uid="{96C86C44-6BF5-46DC-802C-E38BCC25A09E}"/>
    <hyperlink ref="I17" r:id="rId3" display="https://www.prescqipp.info/our-resources/bulletins/bulletin-314-liothyronine/" xr:uid="{8385DFB3-74DC-4E48-B9E8-48C548C3B0C4}"/>
    <hyperlink ref="I23:I26" r:id="rId4" display="RCPCH and NPPG guidance states that 5mg/5ml lisinopril (as base) should be prescribed as the standardised concentration of this medicine for children to reduce the risk of dosing errors. https://nppg.org.uk/wp-content/uploads/2025/05/NPPG-Position-Statement-Standardised-Oral-Liquid-Concentrations-V11.pdf" xr:uid="{C3B09631-45C5-4C46-93A0-02F943618BFB}"/>
    <hyperlink ref="E23:E26" r:id="rId5" display="The tablets can be crushed and dispersed in water for administration or with a small amount of soft food such as yogurt, honey or jam, swallow it all straight away. https://www.medicinesforchildren.org.uk/medicines/lisinopril-for-high-blood-pressure/" xr:uid="{1CDDAF5A-3F9F-43F5-BC68-194F22F381E1}"/>
    <hyperlink ref="C23:C26" r:id="rId6" display="https://www.sps.nhs.uk/articles/acei-suggestions-for-adults-with-swallowing-difficulties/" xr:uid="{5ED06C16-C625-4F94-B5D3-CF0535D510DA}"/>
    <hyperlink ref="I27:I30" r:id="rId7" display="See also https://www.sps.nhs.uk/articles/arb-suggestions-for-adults-with-swallowing-difficulties/" xr:uid="{9E38600E-1CE5-44C2-AF95-DDCFE72810F9}"/>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8A52A-FC9A-4370-9AAD-970FED9414AF}">
  <dimension ref="A1:L91"/>
  <sheetViews>
    <sheetView zoomScale="66" zoomScaleNormal="70" workbookViewId="0">
      <pane xSplit="1" ySplit="2" topLeftCell="I15" activePane="bottomRight" state="frozen"/>
      <selection pane="topRight" activeCell="B1" sqref="B1"/>
      <selection pane="bottomLeft" activeCell="A3" sqref="A3"/>
      <selection pane="bottomRight" activeCell="K36" sqref="K36"/>
    </sheetView>
  </sheetViews>
  <sheetFormatPr defaultColWidth="58" defaultRowHeight="15.5" x14ac:dyDescent="0.35"/>
  <cols>
    <col min="1" max="1" width="28.58203125" style="59" customWidth="1"/>
    <col min="2" max="2" width="41.5" style="60" customWidth="1"/>
    <col min="3" max="8" width="58" style="60"/>
    <col min="9" max="9" width="49.5" style="60" customWidth="1"/>
    <col min="10" max="10" width="18.5" style="60" customWidth="1"/>
    <col min="11" max="11" width="98" style="99" customWidth="1"/>
    <col min="12" max="16384" width="58" style="60"/>
  </cols>
  <sheetData>
    <row r="1" spans="1:12" ht="55.5" customHeight="1" x14ac:dyDescent="0.35">
      <c r="A1" s="66" t="s">
        <v>1070</v>
      </c>
      <c r="B1" s="175" t="s">
        <v>2000</v>
      </c>
      <c r="C1" s="175"/>
      <c r="D1" s="175"/>
      <c r="E1" s="175"/>
      <c r="F1" s="64"/>
      <c r="G1" s="64"/>
      <c r="H1" s="64"/>
      <c r="I1" s="64"/>
      <c r="J1" s="65"/>
      <c r="K1" s="98"/>
      <c r="L1" s="59"/>
    </row>
    <row r="2" spans="1:12" ht="78" thickBot="1" x14ac:dyDescent="0.4">
      <c r="A2" s="74" t="s">
        <v>694</v>
      </c>
      <c r="B2" s="76" t="s">
        <v>1069</v>
      </c>
      <c r="C2" s="77" t="s">
        <v>665</v>
      </c>
      <c r="D2" s="77" t="s">
        <v>1243</v>
      </c>
      <c r="E2" s="77" t="s">
        <v>981</v>
      </c>
      <c r="F2" s="77" t="s">
        <v>819</v>
      </c>
      <c r="G2" s="77" t="s">
        <v>666</v>
      </c>
      <c r="H2" s="77" t="s">
        <v>1116</v>
      </c>
      <c r="I2" s="78" t="s">
        <v>667</v>
      </c>
      <c r="J2" s="78" t="s">
        <v>1433</v>
      </c>
      <c r="K2" s="98"/>
      <c r="L2" s="59"/>
    </row>
    <row r="3" spans="1:12" ht="31.5" thickTop="1" x14ac:dyDescent="0.35">
      <c r="A3" s="181" t="s">
        <v>687</v>
      </c>
      <c r="B3" s="180" t="s">
        <v>678</v>
      </c>
      <c r="C3" s="179" t="s">
        <v>801</v>
      </c>
      <c r="D3" s="61" t="s">
        <v>1255</v>
      </c>
      <c r="E3" s="179" t="s">
        <v>683</v>
      </c>
      <c r="F3" s="179" t="s">
        <v>683</v>
      </c>
      <c r="G3" s="179" t="s">
        <v>1099</v>
      </c>
      <c r="H3" s="179" t="s">
        <v>2282</v>
      </c>
      <c r="I3" s="203" t="s">
        <v>2283</v>
      </c>
      <c r="J3" s="179" t="s">
        <v>346</v>
      </c>
    </row>
    <row r="4" spans="1:12" ht="114" customHeight="1" x14ac:dyDescent="0.35">
      <c r="A4" s="170"/>
      <c r="B4" s="169"/>
      <c r="C4" s="155"/>
      <c r="D4" s="61" t="s">
        <v>1256</v>
      </c>
      <c r="E4" s="155"/>
      <c r="F4" s="155"/>
      <c r="G4" s="155"/>
      <c r="H4" s="155"/>
      <c r="I4" s="159"/>
      <c r="J4" s="155"/>
      <c r="L4"/>
    </row>
    <row r="5" spans="1:12" ht="31" x14ac:dyDescent="0.35">
      <c r="A5" s="164" t="s">
        <v>692</v>
      </c>
      <c r="B5" s="167" t="s">
        <v>680</v>
      </c>
      <c r="C5" s="153" t="s">
        <v>1019</v>
      </c>
      <c r="D5" s="61" t="s">
        <v>1257</v>
      </c>
      <c r="E5" s="153" t="s">
        <v>2284</v>
      </c>
      <c r="F5" s="153" t="s">
        <v>1732</v>
      </c>
      <c r="G5" s="153" t="s">
        <v>681</v>
      </c>
      <c r="H5" s="153" t="s">
        <v>686</v>
      </c>
      <c r="I5" s="153" t="s">
        <v>346</v>
      </c>
      <c r="J5" s="153" t="s">
        <v>346</v>
      </c>
    </row>
    <row r="6" spans="1:12" x14ac:dyDescent="0.35">
      <c r="A6" s="223"/>
      <c r="B6" s="168"/>
      <c r="C6" s="154"/>
      <c r="D6" s="61" t="s">
        <v>1732</v>
      </c>
      <c r="E6" s="154"/>
      <c r="F6" s="154"/>
      <c r="G6" s="154"/>
      <c r="H6" s="154"/>
      <c r="I6" s="154"/>
      <c r="J6" s="154"/>
      <c r="L6"/>
    </row>
    <row r="7" spans="1:12" x14ac:dyDescent="0.35">
      <c r="A7" s="223"/>
      <c r="B7" s="168"/>
      <c r="C7" s="154"/>
      <c r="D7" s="61" t="s">
        <v>1733</v>
      </c>
      <c r="E7" s="154"/>
      <c r="F7" s="154"/>
      <c r="G7" s="154"/>
      <c r="H7" s="154"/>
      <c r="I7" s="154"/>
      <c r="J7" s="154"/>
      <c r="L7"/>
    </row>
    <row r="8" spans="1:12" ht="31" x14ac:dyDescent="0.35">
      <c r="A8" s="224"/>
      <c r="B8" s="169"/>
      <c r="C8" s="155"/>
      <c r="D8" s="61" t="s">
        <v>1258</v>
      </c>
      <c r="E8" s="155"/>
      <c r="F8" s="155"/>
      <c r="G8" s="155"/>
      <c r="H8" s="155"/>
      <c r="I8" s="155"/>
      <c r="J8" s="155"/>
      <c r="L8"/>
    </row>
    <row r="9" spans="1:12" ht="77.5" x14ac:dyDescent="0.35">
      <c r="A9" s="72" t="s">
        <v>803</v>
      </c>
      <c r="B9" s="71" t="s">
        <v>682</v>
      </c>
      <c r="C9" s="61" t="s">
        <v>800</v>
      </c>
      <c r="D9" s="61" t="s">
        <v>683</v>
      </c>
      <c r="E9" s="61" t="s">
        <v>765</v>
      </c>
      <c r="F9" s="61" t="s">
        <v>684</v>
      </c>
      <c r="G9" s="61" t="s">
        <v>1099</v>
      </c>
      <c r="H9" s="61" t="s">
        <v>686</v>
      </c>
      <c r="I9" s="61" t="s">
        <v>2285</v>
      </c>
      <c r="J9" s="61" t="s">
        <v>346</v>
      </c>
      <c r="L9"/>
    </row>
    <row r="10" spans="1:12" x14ac:dyDescent="0.35">
      <c r="A10" s="176" t="s">
        <v>75</v>
      </c>
      <c r="B10" s="171" t="s">
        <v>678</v>
      </c>
      <c r="C10" s="156" t="s">
        <v>1093</v>
      </c>
      <c r="D10" s="61" t="s">
        <v>1422</v>
      </c>
      <c r="E10" s="156" t="s">
        <v>870</v>
      </c>
      <c r="F10" s="156" t="s">
        <v>683</v>
      </c>
      <c r="G10" s="156" t="s">
        <v>1099</v>
      </c>
      <c r="H10" s="61" t="s">
        <v>2207</v>
      </c>
      <c r="I10" s="157" t="s">
        <v>2286</v>
      </c>
      <c r="J10" s="156" t="s">
        <v>346</v>
      </c>
    </row>
    <row r="11" spans="1:12" x14ac:dyDescent="0.35">
      <c r="A11" s="165"/>
      <c r="B11" s="168"/>
      <c r="C11" s="154"/>
      <c r="D11" s="61" t="s">
        <v>1259</v>
      </c>
      <c r="E11" s="154"/>
      <c r="F11" s="154"/>
      <c r="G11" s="154"/>
      <c r="H11" s="173" t="s">
        <v>2208</v>
      </c>
      <c r="I11" s="158"/>
      <c r="J11" s="154"/>
    </row>
    <row r="12" spans="1:12" x14ac:dyDescent="0.35">
      <c r="A12" s="165"/>
      <c r="B12" s="168"/>
      <c r="C12" s="154"/>
      <c r="D12" s="61" t="s">
        <v>1734</v>
      </c>
      <c r="E12" s="154"/>
      <c r="F12" s="154"/>
      <c r="G12" s="154"/>
      <c r="H12" s="173"/>
      <c r="I12" s="158"/>
      <c r="J12" s="154"/>
    </row>
    <row r="13" spans="1:12" x14ac:dyDescent="0.35">
      <c r="A13" s="165"/>
      <c r="B13" s="168"/>
      <c r="C13" s="154"/>
      <c r="D13" s="61" t="s">
        <v>1260</v>
      </c>
      <c r="E13" s="154"/>
      <c r="F13" s="154"/>
      <c r="G13" s="154"/>
      <c r="H13" s="173" t="s">
        <v>2209</v>
      </c>
      <c r="I13" s="158"/>
      <c r="J13" s="154"/>
    </row>
    <row r="14" spans="1:12" x14ac:dyDescent="0.35">
      <c r="A14" s="165"/>
      <c r="B14" s="168"/>
      <c r="C14" s="154"/>
      <c r="D14" s="61" t="s">
        <v>1735</v>
      </c>
      <c r="E14" s="154"/>
      <c r="F14" s="154"/>
      <c r="G14" s="154"/>
      <c r="H14" s="173"/>
      <c r="I14" s="158"/>
      <c r="J14" s="154"/>
    </row>
    <row r="15" spans="1:12" x14ac:dyDescent="0.35">
      <c r="A15" s="165"/>
      <c r="B15" s="168"/>
      <c r="C15" s="154"/>
      <c r="D15" s="61" t="s">
        <v>1261</v>
      </c>
      <c r="E15" s="154"/>
      <c r="F15" s="154"/>
      <c r="G15" s="154"/>
      <c r="H15" s="153" t="s">
        <v>2210</v>
      </c>
      <c r="I15" s="158"/>
      <c r="J15" s="154"/>
    </row>
    <row r="16" spans="1:12" ht="31" x14ac:dyDescent="0.35">
      <c r="A16" s="165"/>
      <c r="B16" s="168"/>
      <c r="C16" s="154"/>
      <c r="D16" s="61" t="s">
        <v>2288</v>
      </c>
      <c r="E16" s="154"/>
      <c r="F16" s="154"/>
      <c r="G16" s="154"/>
      <c r="H16" s="155"/>
      <c r="I16" s="158"/>
      <c r="J16" s="154"/>
    </row>
    <row r="17" spans="1:12" x14ac:dyDescent="0.35">
      <c r="A17" s="165"/>
      <c r="B17" s="168"/>
      <c r="C17" s="154"/>
      <c r="D17" s="61" t="s">
        <v>1263</v>
      </c>
      <c r="E17" s="154"/>
      <c r="F17" s="154"/>
      <c r="G17" s="154"/>
      <c r="H17" s="84" t="s">
        <v>2289</v>
      </c>
      <c r="I17" s="158"/>
      <c r="J17" s="154"/>
    </row>
    <row r="18" spans="1:12" x14ac:dyDescent="0.35">
      <c r="A18" s="165"/>
      <c r="B18" s="168"/>
      <c r="C18" s="154"/>
      <c r="D18" s="61" t="s">
        <v>1736</v>
      </c>
      <c r="E18" s="154"/>
      <c r="F18" s="154"/>
      <c r="G18" s="154"/>
      <c r="H18" s="173" t="s">
        <v>2211</v>
      </c>
      <c r="I18" s="158"/>
      <c r="J18" s="154"/>
    </row>
    <row r="19" spans="1:12" x14ac:dyDescent="0.35">
      <c r="A19" s="165"/>
      <c r="B19" s="168"/>
      <c r="C19" s="154"/>
      <c r="D19" s="61" t="s">
        <v>1262</v>
      </c>
      <c r="E19" s="154"/>
      <c r="F19" s="154"/>
      <c r="G19" s="154"/>
      <c r="H19" s="173"/>
      <c r="I19" s="158"/>
      <c r="J19" s="154"/>
    </row>
    <row r="20" spans="1:12" x14ac:dyDescent="0.35">
      <c r="A20" s="165"/>
      <c r="B20" s="168"/>
      <c r="C20" s="154"/>
      <c r="D20" s="61" t="s">
        <v>1265</v>
      </c>
      <c r="E20" s="154"/>
      <c r="F20" s="154"/>
      <c r="G20" s="154"/>
      <c r="H20" s="173" t="s">
        <v>2212</v>
      </c>
      <c r="I20" s="158"/>
      <c r="J20" s="154"/>
      <c r="L20"/>
    </row>
    <row r="21" spans="1:12" x14ac:dyDescent="0.35">
      <c r="A21" s="165"/>
      <c r="B21" s="168"/>
      <c r="C21" s="154"/>
      <c r="D21" s="61" t="s">
        <v>1423</v>
      </c>
      <c r="E21" s="154"/>
      <c r="F21" s="154"/>
      <c r="G21" s="154"/>
      <c r="H21" s="173"/>
      <c r="I21" s="158"/>
      <c r="J21" s="154"/>
      <c r="L21"/>
    </row>
    <row r="22" spans="1:12" x14ac:dyDescent="0.35">
      <c r="A22" s="170"/>
      <c r="B22" s="169"/>
      <c r="C22" s="155"/>
      <c r="D22" s="61" t="s">
        <v>1264</v>
      </c>
      <c r="E22" s="155"/>
      <c r="F22" s="155"/>
      <c r="G22" s="155"/>
      <c r="H22" s="61" t="s">
        <v>2287</v>
      </c>
      <c r="I22" s="159"/>
      <c r="J22" s="155"/>
      <c r="L22"/>
    </row>
    <row r="23" spans="1:12" x14ac:dyDescent="0.35">
      <c r="A23" s="164" t="s">
        <v>673</v>
      </c>
      <c r="B23" s="167" t="s">
        <v>676</v>
      </c>
      <c r="C23" s="153" t="s">
        <v>1020</v>
      </c>
      <c r="D23" s="61" t="s">
        <v>1266</v>
      </c>
      <c r="E23" s="153" t="s">
        <v>1059</v>
      </c>
      <c r="F23" s="153" t="s">
        <v>1737</v>
      </c>
      <c r="G23" s="153" t="s">
        <v>681</v>
      </c>
      <c r="H23" s="153" t="s">
        <v>686</v>
      </c>
      <c r="I23" s="153" t="s">
        <v>1021</v>
      </c>
      <c r="J23" s="153" t="s">
        <v>346</v>
      </c>
      <c r="L23"/>
    </row>
    <row r="24" spans="1:12" ht="15.65" customHeight="1" x14ac:dyDescent="0.35">
      <c r="A24" s="165"/>
      <c r="B24" s="168"/>
      <c r="C24" s="154"/>
      <c r="D24" s="61" t="s">
        <v>1740</v>
      </c>
      <c r="E24" s="154"/>
      <c r="F24" s="154"/>
      <c r="G24" s="154"/>
      <c r="H24" s="154"/>
      <c r="I24" s="154"/>
      <c r="J24" s="154"/>
      <c r="L24"/>
    </row>
    <row r="25" spans="1:12" x14ac:dyDescent="0.35">
      <c r="A25" s="165"/>
      <c r="B25" s="168"/>
      <c r="C25" s="154"/>
      <c r="D25" s="61" t="s">
        <v>1737</v>
      </c>
      <c r="E25" s="154"/>
      <c r="F25" s="154"/>
      <c r="G25" s="154"/>
      <c r="H25" s="154"/>
      <c r="I25" s="154"/>
      <c r="J25" s="154"/>
      <c r="L25"/>
    </row>
    <row r="26" spans="1:12" x14ac:dyDescent="0.35">
      <c r="A26" s="165"/>
      <c r="B26" s="168"/>
      <c r="C26" s="154"/>
      <c r="D26" s="61" t="s">
        <v>1738</v>
      </c>
      <c r="E26" s="154"/>
      <c r="F26" s="155"/>
      <c r="G26" s="154"/>
      <c r="H26" s="154"/>
      <c r="I26" s="154"/>
      <c r="J26" s="154"/>
      <c r="L26"/>
    </row>
    <row r="27" spans="1:12" x14ac:dyDescent="0.35">
      <c r="A27" s="165"/>
      <c r="B27" s="168"/>
      <c r="C27" s="154"/>
      <c r="D27" s="61" t="s">
        <v>1739</v>
      </c>
      <c r="E27" s="154"/>
      <c r="F27" s="153" t="s">
        <v>1741</v>
      </c>
      <c r="G27" s="154"/>
      <c r="H27" s="154"/>
      <c r="I27" s="154"/>
      <c r="J27" s="154"/>
      <c r="L27"/>
    </row>
    <row r="28" spans="1:12" x14ac:dyDescent="0.35">
      <c r="A28" s="170"/>
      <c r="B28" s="169"/>
      <c r="C28" s="155"/>
      <c r="D28" s="61" t="s">
        <v>1741</v>
      </c>
      <c r="E28" s="155"/>
      <c r="F28" s="155"/>
      <c r="G28" s="155"/>
      <c r="H28" s="155"/>
      <c r="I28" s="155"/>
      <c r="J28" s="155"/>
      <c r="L28"/>
    </row>
    <row r="29" spans="1:12" x14ac:dyDescent="0.35">
      <c r="A29" s="164" t="s">
        <v>804</v>
      </c>
      <c r="B29" s="167" t="s">
        <v>682</v>
      </c>
      <c r="C29" s="153" t="s">
        <v>1380</v>
      </c>
      <c r="D29" s="156" t="s">
        <v>1424</v>
      </c>
      <c r="E29" s="153" t="s">
        <v>1425</v>
      </c>
      <c r="F29" s="156" t="s">
        <v>1424</v>
      </c>
      <c r="G29" s="153" t="s">
        <v>1099</v>
      </c>
      <c r="H29" s="153" t="s">
        <v>2213</v>
      </c>
      <c r="I29" s="153" t="s">
        <v>346</v>
      </c>
      <c r="J29" s="153" t="s">
        <v>346</v>
      </c>
      <c r="L29"/>
    </row>
    <row r="30" spans="1:12" x14ac:dyDescent="0.35">
      <c r="A30" s="165"/>
      <c r="B30" s="168"/>
      <c r="C30" s="154"/>
      <c r="D30" s="154"/>
      <c r="E30" s="154"/>
      <c r="F30" s="154"/>
      <c r="G30" s="154"/>
      <c r="H30" s="154"/>
      <c r="I30" s="154"/>
      <c r="J30" s="154"/>
    </row>
    <row r="31" spans="1:12" x14ac:dyDescent="0.35">
      <c r="A31" s="170"/>
      <c r="B31" s="169"/>
      <c r="C31" s="155"/>
      <c r="D31" s="155"/>
      <c r="E31" s="155"/>
      <c r="F31" s="155"/>
      <c r="G31" s="155"/>
      <c r="H31" s="155"/>
      <c r="I31" s="155"/>
      <c r="J31" s="155"/>
      <c r="L31"/>
    </row>
    <row r="32" spans="1:12" ht="31" x14ac:dyDescent="0.35">
      <c r="A32" s="164" t="s">
        <v>805</v>
      </c>
      <c r="B32" s="167" t="s">
        <v>676</v>
      </c>
      <c r="C32" s="153" t="s">
        <v>688</v>
      </c>
      <c r="D32" s="61" t="s">
        <v>1267</v>
      </c>
      <c r="E32" s="153" t="s">
        <v>965</v>
      </c>
      <c r="F32" s="156" t="s">
        <v>683</v>
      </c>
      <c r="G32" s="153" t="s">
        <v>1099</v>
      </c>
      <c r="H32" s="84" t="s">
        <v>2292</v>
      </c>
      <c r="I32" s="157" t="s">
        <v>2290</v>
      </c>
      <c r="J32" s="153" t="s">
        <v>346</v>
      </c>
      <c r="L32"/>
    </row>
    <row r="33" spans="1:12" ht="33.65" customHeight="1" x14ac:dyDescent="0.35">
      <c r="A33" s="170"/>
      <c r="B33" s="169"/>
      <c r="C33" s="155"/>
      <c r="D33" s="61" t="s">
        <v>1742</v>
      </c>
      <c r="E33" s="155"/>
      <c r="F33" s="155"/>
      <c r="G33" s="155"/>
      <c r="H33" s="84" t="s">
        <v>2291</v>
      </c>
      <c r="I33" s="159"/>
      <c r="J33" s="155"/>
      <c r="L33"/>
    </row>
    <row r="34" spans="1:12" ht="31" x14ac:dyDescent="0.35">
      <c r="A34" s="164" t="s">
        <v>674</v>
      </c>
      <c r="B34" s="167" t="s">
        <v>678</v>
      </c>
      <c r="C34" s="157" t="s">
        <v>2293</v>
      </c>
      <c r="D34" s="61" t="s">
        <v>1268</v>
      </c>
      <c r="E34" s="153" t="s">
        <v>2296</v>
      </c>
      <c r="F34" s="153" t="s">
        <v>2294</v>
      </c>
      <c r="G34" s="153" t="s">
        <v>681</v>
      </c>
      <c r="H34" s="156" t="s">
        <v>685</v>
      </c>
      <c r="I34" s="153" t="s">
        <v>960</v>
      </c>
      <c r="J34" s="153" t="s">
        <v>346</v>
      </c>
      <c r="K34" s="104"/>
      <c r="L34" s="104"/>
    </row>
    <row r="35" spans="1:12" x14ac:dyDescent="0.35">
      <c r="A35" s="165"/>
      <c r="B35" s="168"/>
      <c r="C35" s="158"/>
      <c r="D35" s="61" t="s">
        <v>1269</v>
      </c>
      <c r="E35" s="154"/>
      <c r="F35" s="154"/>
      <c r="G35" s="154"/>
      <c r="H35" s="154"/>
      <c r="I35" s="154"/>
      <c r="J35" s="154"/>
      <c r="L35"/>
    </row>
    <row r="36" spans="1:12" ht="31" x14ac:dyDescent="0.35">
      <c r="A36" s="165"/>
      <c r="B36" s="168"/>
      <c r="C36" s="158"/>
      <c r="D36" s="61" t="s">
        <v>1270</v>
      </c>
      <c r="E36" s="154"/>
      <c r="F36" s="154"/>
      <c r="G36" s="154"/>
      <c r="H36" s="154"/>
      <c r="I36" s="154"/>
      <c r="J36" s="154"/>
      <c r="L36"/>
    </row>
    <row r="37" spans="1:12" ht="31" x14ac:dyDescent="0.35">
      <c r="A37" s="165"/>
      <c r="B37" s="168"/>
      <c r="C37" s="158"/>
      <c r="D37" s="61" t="s">
        <v>1271</v>
      </c>
      <c r="E37" s="154"/>
      <c r="F37" s="154"/>
      <c r="G37" s="154"/>
      <c r="H37" s="154"/>
      <c r="I37" s="154"/>
      <c r="J37" s="154"/>
      <c r="L37"/>
    </row>
    <row r="38" spans="1:12" x14ac:dyDescent="0.35">
      <c r="A38" s="165"/>
      <c r="B38" s="168"/>
      <c r="C38" s="158"/>
      <c r="D38" s="61" t="s">
        <v>1272</v>
      </c>
      <c r="E38" s="154"/>
      <c r="F38" s="154"/>
      <c r="G38" s="154"/>
      <c r="H38" s="154"/>
      <c r="I38" s="154"/>
      <c r="J38" s="154"/>
      <c r="L38"/>
    </row>
    <row r="39" spans="1:12" x14ac:dyDescent="0.35">
      <c r="A39" s="165"/>
      <c r="B39" s="168"/>
      <c r="C39" s="158"/>
      <c r="D39" s="61" t="s">
        <v>2297</v>
      </c>
      <c r="E39" s="154"/>
      <c r="F39" s="155"/>
      <c r="G39" s="154"/>
      <c r="H39" s="154"/>
      <c r="I39" s="154"/>
      <c r="J39" s="154"/>
      <c r="L39"/>
    </row>
    <row r="40" spans="1:12" x14ac:dyDescent="0.35">
      <c r="A40" s="165"/>
      <c r="B40" s="168"/>
      <c r="C40" s="158"/>
      <c r="D40" s="61" t="s">
        <v>1273</v>
      </c>
      <c r="E40" s="154"/>
      <c r="F40" s="153" t="s">
        <v>2295</v>
      </c>
      <c r="G40" s="154"/>
      <c r="H40" s="154"/>
      <c r="I40" s="154"/>
      <c r="J40" s="154"/>
      <c r="L40"/>
    </row>
    <row r="41" spans="1:12" ht="31" x14ac:dyDescent="0.35">
      <c r="A41" s="165"/>
      <c r="B41" s="168"/>
      <c r="C41" s="158"/>
      <c r="D41" s="61" t="s">
        <v>1274</v>
      </c>
      <c r="E41" s="154"/>
      <c r="F41" s="154"/>
      <c r="G41" s="154"/>
      <c r="H41" s="154"/>
      <c r="I41" s="154"/>
      <c r="J41" s="154"/>
      <c r="L41"/>
    </row>
    <row r="42" spans="1:12" ht="31" x14ac:dyDescent="0.35">
      <c r="A42" s="165"/>
      <c r="B42" s="168"/>
      <c r="C42" s="158"/>
      <c r="D42" s="61" t="s">
        <v>1278</v>
      </c>
      <c r="E42" s="154"/>
      <c r="F42" s="154"/>
      <c r="G42" s="154"/>
      <c r="H42" s="154"/>
      <c r="I42" s="154"/>
      <c r="J42" s="154"/>
      <c r="L42"/>
    </row>
    <row r="43" spans="1:12" x14ac:dyDescent="0.35">
      <c r="A43" s="165"/>
      <c r="B43" s="168"/>
      <c r="C43" s="158"/>
      <c r="D43" s="61" t="s">
        <v>1275</v>
      </c>
      <c r="E43" s="154"/>
      <c r="F43" s="154"/>
      <c r="G43" s="154"/>
      <c r="H43" s="154"/>
      <c r="I43" s="154"/>
      <c r="J43" s="154"/>
      <c r="L43"/>
    </row>
    <row r="44" spans="1:12" ht="31" x14ac:dyDescent="0.35">
      <c r="A44" s="165"/>
      <c r="B44" s="168"/>
      <c r="C44" s="158"/>
      <c r="D44" s="61" t="s">
        <v>1277</v>
      </c>
      <c r="E44" s="154"/>
      <c r="F44" s="154"/>
      <c r="G44" s="154"/>
      <c r="H44" s="154"/>
      <c r="I44" s="154"/>
      <c r="J44" s="154"/>
      <c r="L44"/>
    </row>
    <row r="45" spans="1:12" ht="31" x14ac:dyDescent="0.35">
      <c r="A45" s="170"/>
      <c r="B45" s="169"/>
      <c r="C45" s="159"/>
      <c r="D45" s="61" t="s">
        <v>1276</v>
      </c>
      <c r="E45" s="155"/>
      <c r="F45" s="155"/>
      <c r="G45" s="155"/>
      <c r="H45" s="155"/>
      <c r="I45" s="155"/>
      <c r="J45" s="155"/>
      <c r="L45"/>
    </row>
    <row r="46" spans="1:12" x14ac:dyDescent="0.35">
      <c r="A46" s="164" t="s">
        <v>806</v>
      </c>
      <c r="B46" s="167" t="s">
        <v>678</v>
      </c>
      <c r="C46" s="153" t="s">
        <v>1022</v>
      </c>
      <c r="D46" s="61" t="s">
        <v>2299</v>
      </c>
      <c r="E46" s="153" t="s">
        <v>870</v>
      </c>
      <c r="F46" s="153" t="s">
        <v>683</v>
      </c>
      <c r="G46" s="153" t="s">
        <v>681</v>
      </c>
      <c r="H46" s="153" t="s">
        <v>685</v>
      </c>
      <c r="I46" s="153" t="s">
        <v>346</v>
      </c>
      <c r="J46" s="153" t="s">
        <v>346</v>
      </c>
    </row>
    <row r="47" spans="1:12" x14ac:dyDescent="0.35">
      <c r="A47" s="165"/>
      <c r="B47" s="168"/>
      <c r="C47" s="154"/>
      <c r="D47" s="61" t="s">
        <v>1743</v>
      </c>
      <c r="E47" s="154"/>
      <c r="F47" s="154"/>
      <c r="G47" s="154"/>
      <c r="H47" s="154"/>
      <c r="I47" s="154"/>
      <c r="J47" s="154"/>
      <c r="L47"/>
    </row>
    <row r="48" spans="1:12" ht="31" x14ac:dyDescent="0.35">
      <c r="A48" s="165"/>
      <c r="B48" s="168"/>
      <c r="C48" s="154"/>
      <c r="D48" s="61" t="s">
        <v>1279</v>
      </c>
      <c r="E48" s="154"/>
      <c r="F48" s="154"/>
      <c r="G48" s="154"/>
      <c r="H48" s="154"/>
      <c r="I48" s="154"/>
      <c r="J48" s="154"/>
      <c r="L48"/>
    </row>
    <row r="49" spans="1:12" x14ac:dyDescent="0.35">
      <c r="A49" s="165"/>
      <c r="B49" s="168"/>
      <c r="C49" s="154"/>
      <c r="D49" s="61" t="s">
        <v>2298</v>
      </c>
      <c r="E49" s="154"/>
      <c r="F49" s="154"/>
      <c r="G49" s="154"/>
      <c r="H49" s="154"/>
      <c r="I49" s="154"/>
      <c r="J49" s="154"/>
      <c r="L49"/>
    </row>
    <row r="50" spans="1:12" ht="31" x14ac:dyDescent="0.35">
      <c r="A50" s="170"/>
      <c r="B50" s="169"/>
      <c r="C50" s="155"/>
      <c r="D50" s="61" t="s">
        <v>1744</v>
      </c>
      <c r="E50" s="155"/>
      <c r="F50" s="155"/>
      <c r="G50" s="155"/>
      <c r="H50" s="155"/>
      <c r="I50" s="155"/>
      <c r="J50" s="155"/>
      <c r="L50"/>
    </row>
    <row r="51" spans="1:12" x14ac:dyDescent="0.35">
      <c r="A51" s="164" t="s">
        <v>929</v>
      </c>
      <c r="B51" s="167" t="s">
        <v>678</v>
      </c>
      <c r="C51" s="153" t="s">
        <v>1471</v>
      </c>
      <c r="D51" s="61" t="s">
        <v>2214</v>
      </c>
      <c r="E51" s="153" t="s">
        <v>683</v>
      </c>
      <c r="F51" s="153" t="s">
        <v>683</v>
      </c>
      <c r="G51" s="153" t="s">
        <v>681</v>
      </c>
      <c r="H51" s="153" t="s">
        <v>685</v>
      </c>
      <c r="I51" s="153" t="s">
        <v>1426</v>
      </c>
      <c r="J51" s="153" t="s">
        <v>346</v>
      </c>
    </row>
    <row r="52" spans="1:12" x14ac:dyDescent="0.35">
      <c r="A52" s="165"/>
      <c r="B52" s="168"/>
      <c r="C52" s="154"/>
      <c r="D52" s="61" t="s">
        <v>1745</v>
      </c>
      <c r="E52" s="154"/>
      <c r="F52" s="154"/>
      <c r="G52" s="154"/>
      <c r="H52" s="154"/>
      <c r="I52" s="154"/>
      <c r="J52" s="154"/>
    </row>
    <row r="53" spans="1:12" ht="31" x14ac:dyDescent="0.35">
      <c r="A53" s="165"/>
      <c r="B53" s="168"/>
      <c r="C53" s="154"/>
      <c r="D53" s="61" t="s">
        <v>1746</v>
      </c>
      <c r="E53" s="154"/>
      <c r="F53" s="154"/>
      <c r="G53" s="154"/>
      <c r="H53" s="154"/>
      <c r="I53" s="154"/>
      <c r="J53" s="154"/>
      <c r="L53"/>
    </row>
    <row r="54" spans="1:12" x14ac:dyDescent="0.35">
      <c r="A54" s="165"/>
      <c r="B54" s="168"/>
      <c r="C54" s="154"/>
      <c r="D54" s="61" t="s">
        <v>1280</v>
      </c>
      <c r="E54" s="154"/>
      <c r="F54" s="154"/>
      <c r="G54" s="154"/>
      <c r="H54" s="154"/>
      <c r="I54" s="154"/>
      <c r="J54" s="154"/>
      <c r="L54"/>
    </row>
    <row r="55" spans="1:12" x14ac:dyDescent="0.35">
      <c r="A55" s="170"/>
      <c r="B55" s="169"/>
      <c r="C55" s="155"/>
      <c r="D55" s="61" t="s">
        <v>1281</v>
      </c>
      <c r="E55" s="155"/>
      <c r="F55" s="155"/>
      <c r="G55" s="155"/>
      <c r="H55" s="155"/>
      <c r="I55" s="155"/>
      <c r="J55" s="155"/>
      <c r="L55"/>
    </row>
    <row r="56" spans="1:12" ht="93" x14ac:dyDescent="0.35">
      <c r="A56" s="72" t="s">
        <v>807</v>
      </c>
      <c r="B56" s="71" t="s">
        <v>678</v>
      </c>
      <c r="C56" s="61" t="s">
        <v>690</v>
      </c>
      <c r="D56" s="61" t="s">
        <v>1023</v>
      </c>
      <c r="E56" s="61" t="s">
        <v>1024</v>
      </c>
      <c r="F56" s="61" t="s">
        <v>1747</v>
      </c>
      <c r="G56" s="61" t="s">
        <v>681</v>
      </c>
      <c r="H56" s="61" t="s">
        <v>685</v>
      </c>
      <c r="I56" s="61" t="s">
        <v>2300</v>
      </c>
      <c r="J56" s="61" t="s">
        <v>346</v>
      </c>
      <c r="L56"/>
    </row>
    <row r="57" spans="1:12" x14ac:dyDescent="0.35">
      <c r="A57" s="176" t="s">
        <v>808</v>
      </c>
      <c r="B57" s="171" t="s">
        <v>682</v>
      </c>
      <c r="C57" s="156" t="s">
        <v>947</v>
      </c>
      <c r="D57" s="156" t="s">
        <v>683</v>
      </c>
      <c r="E57" s="156" t="s">
        <v>689</v>
      </c>
      <c r="F57" s="61" t="s">
        <v>2301</v>
      </c>
      <c r="G57" s="156" t="s">
        <v>681</v>
      </c>
      <c r="H57" s="156" t="s">
        <v>685</v>
      </c>
      <c r="I57" s="156" t="s">
        <v>2302</v>
      </c>
      <c r="J57" s="156" t="s">
        <v>346</v>
      </c>
    </row>
    <row r="58" spans="1:12" x14ac:dyDescent="0.35">
      <c r="A58" s="165"/>
      <c r="B58" s="168"/>
      <c r="C58" s="154"/>
      <c r="D58" s="154"/>
      <c r="E58" s="154"/>
      <c r="F58" s="61" t="s">
        <v>2215</v>
      </c>
      <c r="G58" s="154"/>
      <c r="H58" s="154"/>
      <c r="I58" s="154"/>
      <c r="J58" s="154"/>
    </row>
    <row r="59" spans="1:12" ht="47.5" customHeight="1" x14ac:dyDescent="0.35">
      <c r="A59" s="170"/>
      <c r="B59" s="169"/>
      <c r="C59" s="155"/>
      <c r="D59" s="155"/>
      <c r="E59" s="155"/>
      <c r="F59" s="61" t="s">
        <v>2216</v>
      </c>
      <c r="G59" s="155"/>
      <c r="H59" s="155"/>
      <c r="I59" s="155"/>
      <c r="J59" s="155"/>
    </row>
    <row r="60" spans="1:12" ht="58.5" customHeight="1" x14ac:dyDescent="0.35">
      <c r="A60" s="72" t="s">
        <v>809</v>
      </c>
      <c r="B60" s="71" t="s">
        <v>678</v>
      </c>
      <c r="C60" s="61" t="s">
        <v>690</v>
      </c>
      <c r="D60" s="61" t="s">
        <v>1748</v>
      </c>
      <c r="E60" s="61" t="s">
        <v>683</v>
      </c>
      <c r="F60" s="61" t="s">
        <v>683</v>
      </c>
      <c r="G60" s="61" t="s">
        <v>681</v>
      </c>
      <c r="H60" s="61" t="s">
        <v>685</v>
      </c>
      <c r="I60" s="61" t="s">
        <v>346</v>
      </c>
      <c r="J60" s="61" t="s">
        <v>346</v>
      </c>
      <c r="L60"/>
    </row>
    <row r="61" spans="1:12" ht="181.5" customHeight="1" x14ac:dyDescent="0.35">
      <c r="A61" s="72" t="s">
        <v>529</v>
      </c>
      <c r="B61" s="71" t="s">
        <v>678</v>
      </c>
      <c r="C61" s="61" t="s">
        <v>1026</v>
      </c>
      <c r="D61" s="61" t="s">
        <v>1025</v>
      </c>
      <c r="E61" s="61" t="s">
        <v>2303</v>
      </c>
      <c r="F61" s="61" t="s">
        <v>1025</v>
      </c>
      <c r="G61" s="61" t="s">
        <v>681</v>
      </c>
      <c r="H61" s="61" t="s">
        <v>685</v>
      </c>
      <c r="I61" s="139" t="s">
        <v>1472</v>
      </c>
      <c r="J61" s="61" t="s">
        <v>346</v>
      </c>
    </row>
    <row r="62" spans="1:12" x14ac:dyDescent="0.35">
      <c r="A62" s="176" t="s">
        <v>810</v>
      </c>
      <c r="B62" s="171" t="s">
        <v>682</v>
      </c>
      <c r="C62" s="156" t="s">
        <v>2305</v>
      </c>
      <c r="D62" s="156" t="s">
        <v>1749</v>
      </c>
      <c r="E62" s="156" t="s">
        <v>2306</v>
      </c>
      <c r="F62" s="61" t="s">
        <v>1751</v>
      </c>
      <c r="G62" s="156" t="s">
        <v>1099</v>
      </c>
      <c r="H62" s="61" t="s">
        <v>2217</v>
      </c>
      <c r="I62" s="156" t="s">
        <v>2304</v>
      </c>
      <c r="J62" s="156" t="s">
        <v>346</v>
      </c>
    </row>
    <row r="63" spans="1:12" x14ac:dyDescent="0.35">
      <c r="A63" s="165"/>
      <c r="B63" s="168"/>
      <c r="C63" s="154"/>
      <c r="D63" s="154"/>
      <c r="E63" s="154"/>
      <c r="F63" s="156" t="s">
        <v>1752</v>
      </c>
      <c r="G63" s="154"/>
      <c r="H63" s="156" t="s">
        <v>2218</v>
      </c>
      <c r="I63" s="154"/>
      <c r="J63" s="154"/>
    </row>
    <row r="64" spans="1:12" x14ac:dyDescent="0.35">
      <c r="A64" s="165"/>
      <c r="B64" s="168"/>
      <c r="C64" s="154"/>
      <c r="D64" s="154"/>
      <c r="E64" s="154"/>
      <c r="F64" s="154"/>
      <c r="G64" s="154"/>
      <c r="H64" s="154"/>
      <c r="I64" s="154"/>
      <c r="J64" s="154"/>
    </row>
    <row r="65" spans="1:12" x14ac:dyDescent="0.35">
      <c r="A65" s="165"/>
      <c r="B65" s="168"/>
      <c r="C65" s="154"/>
      <c r="D65" s="154"/>
      <c r="E65" s="154"/>
      <c r="F65" s="112" t="s">
        <v>1753</v>
      </c>
      <c r="G65" s="154"/>
      <c r="H65" s="112" t="s">
        <v>2219</v>
      </c>
      <c r="I65" s="154"/>
      <c r="J65" s="154"/>
      <c r="L65"/>
    </row>
    <row r="66" spans="1:12" ht="31" x14ac:dyDescent="0.35">
      <c r="A66" s="164" t="s">
        <v>961</v>
      </c>
      <c r="B66" s="167" t="s">
        <v>678</v>
      </c>
      <c r="C66" s="153" t="s">
        <v>691</v>
      </c>
      <c r="D66" s="61" t="s">
        <v>1754</v>
      </c>
      <c r="E66" s="153" t="s">
        <v>870</v>
      </c>
      <c r="F66" s="153" t="s">
        <v>683</v>
      </c>
      <c r="G66" s="153" t="s">
        <v>681</v>
      </c>
      <c r="H66" s="153" t="s">
        <v>685</v>
      </c>
      <c r="I66" s="153" t="s">
        <v>936</v>
      </c>
      <c r="J66" s="153" t="s">
        <v>346</v>
      </c>
    </row>
    <row r="67" spans="1:12" x14ac:dyDescent="0.35">
      <c r="A67" s="165"/>
      <c r="B67" s="168"/>
      <c r="C67" s="154"/>
      <c r="D67" s="61" t="s">
        <v>1282</v>
      </c>
      <c r="E67" s="154"/>
      <c r="F67" s="154"/>
      <c r="G67" s="154"/>
      <c r="H67" s="154"/>
      <c r="I67" s="154"/>
      <c r="J67" s="154"/>
      <c r="L67"/>
    </row>
    <row r="68" spans="1:12" x14ac:dyDescent="0.35">
      <c r="A68" s="170"/>
      <c r="B68" s="169"/>
      <c r="C68" s="155"/>
      <c r="D68" s="61" t="s">
        <v>1283</v>
      </c>
      <c r="E68" s="155"/>
      <c r="F68" s="155"/>
      <c r="G68" s="155"/>
      <c r="H68" s="155"/>
      <c r="I68" s="155"/>
      <c r="J68" s="155"/>
      <c r="L68"/>
    </row>
    <row r="69" spans="1:12" ht="87" customHeight="1" x14ac:dyDescent="0.35">
      <c r="A69" s="164" t="s">
        <v>544</v>
      </c>
      <c r="B69" s="167" t="s">
        <v>678</v>
      </c>
      <c r="C69" s="153" t="s">
        <v>1027</v>
      </c>
      <c r="D69" s="82" t="s">
        <v>2307</v>
      </c>
      <c r="E69" s="153" t="s">
        <v>1028</v>
      </c>
      <c r="F69" s="82" t="s">
        <v>2307</v>
      </c>
      <c r="G69" s="153" t="s">
        <v>681</v>
      </c>
      <c r="H69" s="153" t="s">
        <v>685</v>
      </c>
      <c r="I69" s="153" t="s">
        <v>2309</v>
      </c>
      <c r="J69" s="153" t="s">
        <v>346</v>
      </c>
    </row>
    <row r="70" spans="1:12" x14ac:dyDescent="0.35">
      <c r="A70" s="186"/>
      <c r="B70" s="168"/>
      <c r="C70" s="154"/>
      <c r="D70" s="82" t="s">
        <v>2308</v>
      </c>
      <c r="E70" s="154"/>
      <c r="F70" s="82" t="s">
        <v>2310</v>
      </c>
      <c r="G70" s="154"/>
      <c r="H70" s="154"/>
      <c r="I70" s="154"/>
      <c r="J70" s="154"/>
      <c r="L70"/>
    </row>
    <row r="71" spans="1:12" ht="53.25" customHeight="1" x14ac:dyDescent="0.35">
      <c r="A71" s="166"/>
      <c r="B71" s="169"/>
      <c r="C71" s="155"/>
      <c r="D71" s="61" t="s">
        <v>1755</v>
      </c>
      <c r="E71" s="155"/>
      <c r="F71" s="61" t="s">
        <v>1755</v>
      </c>
      <c r="G71" s="155"/>
      <c r="H71" s="155"/>
      <c r="I71" s="155"/>
      <c r="J71" s="155"/>
      <c r="L71"/>
    </row>
    <row r="72" spans="1:12" ht="31" x14ac:dyDescent="0.35">
      <c r="A72" s="176" t="s">
        <v>930</v>
      </c>
      <c r="B72" s="171" t="s">
        <v>678</v>
      </c>
      <c r="C72" s="156" t="s">
        <v>713</v>
      </c>
      <c r="D72" s="61" t="s">
        <v>2311</v>
      </c>
      <c r="E72" s="156" t="s">
        <v>683</v>
      </c>
      <c r="F72" s="156" t="s">
        <v>683</v>
      </c>
      <c r="G72" s="156" t="s">
        <v>681</v>
      </c>
      <c r="H72" s="156" t="s">
        <v>685</v>
      </c>
      <c r="I72" s="156" t="s">
        <v>346</v>
      </c>
      <c r="J72" s="156" t="s">
        <v>346</v>
      </c>
    </row>
    <row r="73" spans="1:12" ht="31" x14ac:dyDescent="0.35">
      <c r="A73" s="194"/>
      <c r="B73" s="192"/>
      <c r="C73" s="189"/>
      <c r="D73" s="61" t="s">
        <v>1284</v>
      </c>
      <c r="E73" s="189"/>
      <c r="F73" s="189"/>
      <c r="G73" s="189"/>
      <c r="H73" s="189"/>
      <c r="I73" s="189"/>
      <c r="J73" s="189"/>
      <c r="L73"/>
    </row>
    <row r="74" spans="1:12" ht="31" x14ac:dyDescent="0.35">
      <c r="A74" s="165"/>
      <c r="B74" s="168"/>
      <c r="C74" s="154"/>
      <c r="D74" s="61" t="s">
        <v>1285</v>
      </c>
      <c r="E74" s="154"/>
      <c r="F74" s="154"/>
      <c r="G74" s="154"/>
      <c r="H74" s="154"/>
      <c r="I74" s="154"/>
      <c r="J74" s="154"/>
      <c r="L74"/>
    </row>
    <row r="75" spans="1:12" ht="31" x14ac:dyDescent="0.35">
      <c r="A75" s="165"/>
      <c r="B75" s="168"/>
      <c r="C75" s="154"/>
      <c r="D75" s="61" t="s">
        <v>1286</v>
      </c>
      <c r="E75" s="154"/>
      <c r="F75" s="154"/>
      <c r="G75" s="154"/>
      <c r="H75" s="154"/>
      <c r="I75" s="154"/>
      <c r="J75" s="154"/>
      <c r="L75"/>
    </row>
    <row r="76" spans="1:12" ht="31" x14ac:dyDescent="0.35">
      <c r="A76" s="165"/>
      <c r="B76" s="168"/>
      <c r="C76" s="154"/>
      <c r="D76" s="61" t="s">
        <v>1287</v>
      </c>
      <c r="E76" s="154"/>
      <c r="F76" s="154"/>
      <c r="G76" s="154"/>
      <c r="H76" s="154"/>
      <c r="I76" s="154"/>
      <c r="J76" s="154"/>
      <c r="L76"/>
    </row>
    <row r="77" spans="1:12" ht="31" x14ac:dyDescent="0.35">
      <c r="A77" s="165"/>
      <c r="B77" s="168"/>
      <c r="C77" s="154"/>
      <c r="D77" s="61" t="s">
        <v>1288</v>
      </c>
      <c r="E77" s="154"/>
      <c r="F77" s="154"/>
      <c r="G77" s="154"/>
      <c r="H77" s="154"/>
      <c r="I77" s="154"/>
      <c r="J77" s="154"/>
      <c r="L77"/>
    </row>
    <row r="78" spans="1:12" ht="31" x14ac:dyDescent="0.35">
      <c r="A78" s="165"/>
      <c r="B78" s="168"/>
      <c r="C78" s="154"/>
      <c r="D78" s="61" t="s">
        <v>1289</v>
      </c>
      <c r="E78" s="154"/>
      <c r="F78" s="154"/>
      <c r="G78" s="154"/>
      <c r="H78" s="154"/>
      <c r="I78" s="154"/>
      <c r="J78" s="154"/>
      <c r="L78"/>
    </row>
    <row r="79" spans="1:12" ht="31" x14ac:dyDescent="0.35">
      <c r="A79" s="170"/>
      <c r="B79" s="169"/>
      <c r="C79" s="155"/>
      <c r="D79" s="61" t="s">
        <v>1290</v>
      </c>
      <c r="E79" s="155"/>
      <c r="F79" s="155"/>
      <c r="G79" s="155"/>
      <c r="H79" s="155"/>
      <c r="I79" s="155"/>
      <c r="J79" s="155"/>
      <c r="L79"/>
    </row>
    <row r="80" spans="1:12" x14ac:dyDescent="0.35">
      <c r="A80" s="164" t="s">
        <v>811</v>
      </c>
      <c r="B80" s="167" t="s">
        <v>678</v>
      </c>
      <c r="C80" s="153" t="s">
        <v>818</v>
      </c>
      <c r="D80" s="61" t="s">
        <v>1756</v>
      </c>
      <c r="E80" s="153" t="s">
        <v>1029</v>
      </c>
      <c r="F80" s="61" t="s">
        <v>1756</v>
      </c>
      <c r="G80" s="153" t="s">
        <v>681</v>
      </c>
      <c r="H80" s="153" t="s">
        <v>685</v>
      </c>
      <c r="I80" s="153" t="s">
        <v>1448</v>
      </c>
      <c r="J80" s="153" t="s">
        <v>346</v>
      </c>
      <c r="L80"/>
    </row>
    <row r="81" spans="1:10" x14ac:dyDescent="0.35">
      <c r="A81" s="165"/>
      <c r="B81" s="168"/>
      <c r="C81" s="154"/>
      <c r="D81" s="61" t="s">
        <v>1757</v>
      </c>
      <c r="E81" s="154"/>
      <c r="F81" s="61" t="s">
        <v>1757</v>
      </c>
      <c r="G81" s="154"/>
      <c r="H81" s="154"/>
      <c r="I81" s="154"/>
      <c r="J81" s="154"/>
    </row>
    <row r="82" spans="1:10" x14ac:dyDescent="0.35">
      <c r="A82" s="170"/>
      <c r="B82" s="169"/>
      <c r="C82" s="155"/>
      <c r="D82" s="61" t="s">
        <v>1758</v>
      </c>
      <c r="E82" s="155"/>
      <c r="F82" s="61" t="s">
        <v>1759</v>
      </c>
      <c r="G82" s="155"/>
      <c r="H82" s="155"/>
      <c r="I82" s="155"/>
      <c r="J82" s="155"/>
    </row>
    <row r="83" spans="1:10" x14ac:dyDescent="0.35">
      <c r="A83" s="164" t="s">
        <v>1031</v>
      </c>
      <c r="B83" s="167" t="s">
        <v>678</v>
      </c>
      <c r="C83" s="153" t="s">
        <v>1030</v>
      </c>
      <c r="D83" s="61" t="s">
        <v>1761</v>
      </c>
      <c r="E83" s="153" t="s">
        <v>683</v>
      </c>
      <c r="F83" s="156" t="s">
        <v>683</v>
      </c>
      <c r="G83" s="153" t="s">
        <v>681</v>
      </c>
      <c r="H83" s="153" t="s">
        <v>685</v>
      </c>
      <c r="I83" s="153" t="s">
        <v>346</v>
      </c>
      <c r="J83" s="153" t="s">
        <v>346</v>
      </c>
    </row>
    <row r="84" spans="1:10" ht="31" x14ac:dyDescent="0.35">
      <c r="A84" s="165"/>
      <c r="B84" s="168"/>
      <c r="C84" s="154"/>
      <c r="D84" s="61" t="s">
        <v>1760</v>
      </c>
      <c r="E84" s="154"/>
      <c r="F84" s="154"/>
      <c r="G84" s="154"/>
      <c r="H84" s="154"/>
      <c r="I84" s="154"/>
      <c r="J84" s="154"/>
    </row>
    <row r="85" spans="1:10" x14ac:dyDescent="0.35">
      <c r="A85" s="165"/>
      <c r="B85" s="168"/>
      <c r="C85" s="154"/>
      <c r="D85" s="61" t="s">
        <v>1762</v>
      </c>
      <c r="E85" s="154"/>
      <c r="F85" s="154"/>
      <c r="G85" s="154"/>
      <c r="H85" s="154"/>
      <c r="I85" s="154"/>
      <c r="J85" s="154"/>
    </row>
    <row r="86" spans="1:10" ht="38.15" customHeight="1" x14ac:dyDescent="0.35">
      <c r="A86" s="170"/>
      <c r="B86" s="169"/>
      <c r="C86" s="155"/>
      <c r="D86" s="61" t="s">
        <v>1763</v>
      </c>
      <c r="E86" s="155"/>
      <c r="F86" s="155"/>
      <c r="G86" s="155"/>
      <c r="H86" s="155"/>
      <c r="I86" s="155"/>
      <c r="J86" s="155"/>
    </row>
    <row r="87" spans="1:10" x14ac:dyDescent="0.35">
      <c r="A87" s="164" t="s">
        <v>812</v>
      </c>
      <c r="B87" s="167" t="s">
        <v>682</v>
      </c>
      <c r="C87" s="153" t="s">
        <v>800</v>
      </c>
      <c r="D87" s="156" t="s">
        <v>683</v>
      </c>
      <c r="E87" s="153" t="s">
        <v>693</v>
      </c>
      <c r="F87" s="82" t="s">
        <v>1764</v>
      </c>
      <c r="G87" s="153" t="s">
        <v>681</v>
      </c>
      <c r="H87" s="153" t="s">
        <v>685</v>
      </c>
      <c r="I87" s="153" t="s">
        <v>346</v>
      </c>
      <c r="J87" s="153" t="s">
        <v>346</v>
      </c>
    </row>
    <row r="88" spans="1:10" ht="69" customHeight="1" x14ac:dyDescent="0.35">
      <c r="A88" s="170"/>
      <c r="B88" s="169"/>
      <c r="C88" s="155"/>
      <c r="D88" s="155"/>
      <c r="E88" s="155"/>
      <c r="F88" s="61" t="s">
        <v>1765</v>
      </c>
      <c r="G88" s="155"/>
      <c r="H88" s="155"/>
      <c r="I88" s="155"/>
      <c r="J88" s="155"/>
    </row>
    <row r="89" spans="1:10" x14ac:dyDescent="0.35">
      <c r="A89" s="164" t="s">
        <v>675</v>
      </c>
      <c r="B89" s="167" t="s">
        <v>678</v>
      </c>
      <c r="C89" s="153" t="s">
        <v>1032</v>
      </c>
      <c r="D89" s="82" t="s">
        <v>1766</v>
      </c>
      <c r="E89" s="157" t="s">
        <v>1066</v>
      </c>
      <c r="F89" s="156" t="s">
        <v>1769</v>
      </c>
      <c r="G89" s="153" t="s">
        <v>681</v>
      </c>
      <c r="H89" s="153" t="s">
        <v>685</v>
      </c>
      <c r="I89" s="153" t="s">
        <v>346</v>
      </c>
      <c r="J89" s="153" t="s">
        <v>346</v>
      </c>
    </row>
    <row r="90" spans="1:10" x14ac:dyDescent="0.35">
      <c r="A90" s="165"/>
      <c r="B90" s="168"/>
      <c r="C90" s="154"/>
      <c r="D90" s="82" t="s">
        <v>1767</v>
      </c>
      <c r="E90" s="154"/>
      <c r="F90" s="154"/>
      <c r="G90" s="154"/>
      <c r="H90" s="154"/>
      <c r="I90" s="154"/>
      <c r="J90" s="154"/>
    </row>
    <row r="91" spans="1:10" ht="51" customHeight="1" x14ac:dyDescent="0.35">
      <c r="A91" s="170"/>
      <c r="B91" s="169"/>
      <c r="C91" s="155"/>
      <c r="D91" s="61" t="s">
        <v>1768</v>
      </c>
      <c r="E91" s="155"/>
      <c r="F91" s="155"/>
      <c r="G91" s="155"/>
      <c r="H91" s="155"/>
      <c r="I91" s="155"/>
      <c r="J91" s="155"/>
    </row>
  </sheetData>
  <sortState xmlns:xlrd2="http://schemas.microsoft.com/office/spreadsheetml/2017/richdata2" ref="A2:N91">
    <sortCondition ref="A1:A91"/>
  </sortState>
  <mergeCells count="168">
    <mergeCell ref="F3:F4"/>
    <mergeCell ref="G3:G4"/>
    <mergeCell ref="H3:H4"/>
    <mergeCell ref="I3:I4"/>
    <mergeCell ref="J3:J4"/>
    <mergeCell ref="B1:E1"/>
    <mergeCell ref="A3:A4"/>
    <mergeCell ref="B3:B4"/>
    <mergeCell ref="C3:C4"/>
    <mergeCell ref="E3:E4"/>
    <mergeCell ref="C5:C8"/>
    <mergeCell ref="B5:B8"/>
    <mergeCell ref="A5:A8"/>
    <mergeCell ref="C10:C22"/>
    <mergeCell ref="B10:B22"/>
    <mergeCell ref="A10:A22"/>
    <mergeCell ref="J5:J8"/>
    <mergeCell ref="I5:I8"/>
    <mergeCell ref="H5:H8"/>
    <mergeCell ref="G5:G8"/>
    <mergeCell ref="F5:F8"/>
    <mergeCell ref="I10:I22"/>
    <mergeCell ref="J10:J22"/>
    <mergeCell ref="G10:G22"/>
    <mergeCell ref="F10:F22"/>
    <mergeCell ref="E10:E22"/>
    <mergeCell ref="E5:E8"/>
    <mergeCell ref="H11:H12"/>
    <mergeCell ref="H13:H14"/>
    <mergeCell ref="H18:H19"/>
    <mergeCell ref="H20:H21"/>
    <mergeCell ref="H15:H16"/>
    <mergeCell ref="E23:E28"/>
    <mergeCell ref="F23:F26"/>
    <mergeCell ref="G23:G28"/>
    <mergeCell ref="H23:H28"/>
    <mergeCell ref="I23:I28"/>
    <mergeCell ref="C23:C28"/>
    <mergeCell ref="B23:B28"/>
    <mergeCell ref="A23:A28"/>
    <mergeCell ref="F27:F28"/>
    <mergeCell ref="I32:I33"/>
    <mergeCell ref="G32:G33"/>
    <mergeCell ref="F32:F33"/>
    <mergeCell ref="E32:E33"/>
    <mergeCell ref="C32:C33"/>
    <mergeCell ref="B32:B33"/>
    <mergeCell ref="A32:A33"/>
    <mergeCell ref="J29:J31"/>
    <mergeCell ref="I29:I31"/>
    <mergeCell ref="H29:H31"/>
    <mergeCell ref="G29:G31"/>
    <mergeCell ref="E29:E31"/>
    <mergeCell ref="D29:D31"/>
    <mergeCell ref="F29:F31"/>
    <mergeCell ref="J23:J28"/>
    <mergeCell ref="E34:E45"/>
    <mergeCell ref="C34:C45"/>
    <mergeCell ref="B34:B45"/>
    <mergeCell ref="A34:A45"/>
    <mergeCell ref="J46:J50"/>
    <mergeCell ref="I46:I50"/>
    <mergeCell ref="H46:H50"/>
    <mergeCell ref="G46:G50"/>
    <mergeCell ref="F46:F50"/>
    <mergeCell ref="E46:E50"/>
    <mergeCell ref="C46:C50"/>
    <mergeCell ref="B46:B50"/>
    <mergeCell ref="A46:A50"/>
    <mergeCell ref="F34:F39"/>
    <mergeCell ref="F40:F45"/>
    <mergeCell ref="J34:J45"/>
    <mergeCell ref="I34:I45"/>
    <mergeCell ref="H34:H45"/>
    <mergeCell ref="G34:G45"/>
    <mergeCell ref="C29:C31"/>
    <mergeCell ref="B29:B31"/>
    <mergeCell ref="A29:A31"/>
    <mergeCell ref="J32:J33"/>
    <mergeCell ref="E51:E55"/>
    <mergeCell ref="C51:C55"/>
    <mergeCell ref="B51:B55"/>
    <mergeCell ref="A51:A55"/>
    <mergeCell ref="J57:J59"/>
    <mergeCell ref="I57:I59"/>
    <mergeCell ref="H57:H59"/>
    <mergeCell ref="G57:G59"/>
    <mergeCell ref="E57:E59"/>
    <mergeCell ref="D57:D59"/>
    <mergeCell ref="C57:C59"/>
    <mergeCell ref="B57:B59"/>
    <mergeCell ref="A57:A59"/>
    <mergeCell ref="J51:J55"/>
    <mergeCell ref="I51:I55"/>
    <mergeCell ref="H51:H55"/>
    <mergeCell ref="G51:G55"/>
    <mergeCell ref="F51:F55"/>
    <mergeCell ref="I69:I71"/>
    <mergeCell ref="J69:J71"/>
    <mergeCell ref="C62:C65"/>
    <mergeCell ref="B62:B65"/>
    <mergeCell ref="A62:A65"/>
    <mergeCell ref="F63:F64"/>
    <mergeCell ref="J62:J65"/>
    <mergeCell ref="I62:I65"/>
    <mergeCell ref="G62:G65"/>
    <mergeCell ref="E62:E65"/>
    <mergeCell ref="H63:H64"/>
    <mergeCell ref="D62:D65"/>
    <mergeCell ref="F72:F79"/>
    <mergeCell ref="G72:G79"/>
    <mergeCell ref="H72:H79"/>
    <mergeCell ref="I72:I79"/>
    <mergeCell ref="J72:J79"/>
    <mergeCell ref="E66:E68"/>
    <mergeCell ref="C66:C68"/>
    <mergeCell ref="B66:B68"/>
    <mergeCell ref="A66:A68"/>
    <mergeCell ref="A72:A79"/>
    <mergeCell ref="B72:B79"/>
    <mergeCell ref="C72:C79"/>
    <mergeCell ref="E72:E79"/>
    <mergeCell ref="J66:J68"/>
    <mergeCell ref="I66:I68"/>
    <mergeCell ref="H66:H68"/>
    <mergeCell ref="G66:G68"/>
    <mergeCell ref="F66:F68"/>
    <mergeCell ref="E69:E71"/>
    <mergeCell ref="C69:C71"/>
    <mergeCell ref="B69:B71"/>
    <mergeCell ref="A69:A71"/>
    <mergeCell ref="G69:G71"/>
    <mergeCell ref="H69:H71"/>
    <mergeCell ref="G83:G86"/>
    <mergeCell ref="F83:F86"/>
    <mergeCell ref="E83:E86"/>
    <mergeCell ref="C83:C86"/>
    <mergeCell ref="B83:B86"/>
    <mergeCell ref="A83:A86"/>
    <mergeCell ref="J80:J82"/>
    <mergeCell ref="I80:I82"/>
    <mergeCell ref="H80:H82"/>
    <mergeCell ref="G80:G82"/>
    <mergeCell ref="E80:E82"/>
    <mergeCell ref="C80:C82"/>
    <mergeCell ref="B80:B82"/>
    <mergeCell ref="A80:A82"/>
    <mergeCell ref="J83:J86"/>
    <mergeCell ref="I83:I86"/>
    <mergeCell ref="H83:H86"/>
    <mergeCell ref="D87:D88"/>
    <mergeCell ref="C87:C88"/>
    <mergeCell ref="B87:B88"/>
    <mergeCell ref="A87:A88"/>
    <mergeCell ref="J89:J91"/>
    <mergeCell ref="I89:I91"/>
    <mergeCell ref="H89:H91"/>
    <mergeCell ref="G89:G91"/>
    <mergeCell ref="F89:F91"/>
    <mergeCell ref="E89:E91"/>
    <mergeCell ref="C89:C91"/>
    <mergeCell ref="B89:B91"/>
    <mergeCell ref="A89:A91"/>
    <mergeCell ref="J87:J88"/>
    <mergeCell ref="I87:I88"/>
    <mergeCell ref="H87:H88"/>
    <mergeCell ref="G87:G88"/>
    <mergeCell ref="E87:E88"/>
  </mergeCells>
  <hyperlinks>
    <hyperlink ref="I62" r:id="rId1" location="gref" display="The SPC states the 50mg tablet can be divided into equal doses: https://www.medicines.org.uk/emc/product/5200/smpc#gref This is more cost-effective than using the 25mg tablets." xr:uid="{E9A3D356-8D13-4AA2-AB06-64F2E6109628}"/>
    <hyperlink ref="E89" r:id="rId2" location="when-to-give" display="https://www.medicinesforchildren.org.uk/medicines/montelukast-for-asthma/ - when-to-give" xr:uid="{5909DD69-B709-4E3C-B4C8-3439ACB3A837}"/>
    <hyperlink ref="I61" r:id="rId3" display="https://www.sps.nhs.uk/articles/metolazone-preparation-differences-and-safety-considerations/" xr:uid="{D5289B77-DB8F-44BE-B680-7D5376F1B6E5}"/>
    <hyperlink ref="I3:I4" r:id="rId4" display="Review indication for prescribing and whether magnesium supplementation should be purchased over-the-counter if patients are asymptomatic or have sufficient magnesium levels. Note that for patients with chronic magnesium deficiency, prescribing may be continued: https://www.england.nhs.uk/long-read/policy-guidance-conditions-for-which-over-the-counter-items-should-not-be-routinely-prescribed-in-primary-care/" xr:uid="{1B9ED989-BA6A-4B23-9C58-0AC1F4A65F67}"/>
    <hyperlink ref="I10:I22" r:id="rId5" display="https://www.prescqipp.info/our-resources/bulletins/bulletin-318-melatonin/" xr:uid="{F347ADA3-019B-42CB-940E-1C1BA3BDB722}"/>
    <hyperlink ref="I32:I33" r:id="rId6" display="see also https://www.sps.nhs.uk/articles/specific-medicine-switches-for-solid-dose-and-liquid-formulations/" xr:uid="{9B8113F1-4EA8-49A9-A662-375E9DAF0D48}"/>
    <hyperlink ref="C34:C45" r:id="rId7" display="https://www.sps.nhs.uk/articles/using-mesalazine-tablets-appropriately/" xr:uid="{FF97FF1A-6FC5-4DB4-A396-CFA6925026A9}"/>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13B80-5D86-4FA8-A915-801CFA1A1C57}">
  <dimension ref="A1:L24"/>
  <sheetViews>
    <sheetView zoomScale="66" zoomScaleNormal="90" workbookViewId="0">
      <pane xSplit="1" ySplit="2" topLeftCell="B3" activePane="bottomRight" state="frozen"/>
      <selection pane="topRight" activeCell="B1" sqref="B1"/>
      <selection pane="bottomLeft" activeCell="A3" sqref="A3"/>
      <selection pane="bottomRight" activeCell="A24" sqref="A24:XFD24"/>
    </sheetView>
  </sheetViews>
  <sheetFormatPr defaultColWidth="58" defaultRowHeight="15.5" x14ac:dyDescent="0.35"/>
  <cols>
    <col min="1" max="1" width="28.58203125" style="59" customWidth="1"/>
    <col min="2" max="2" width="41.5" style="60" customWidth="1"/>
    <col min="3" max="8" width="58" style="60"/>
    <col min="9" max="9" width="40.08203125" style="60" customWidth="1"/>
    <col min="10" max="10" width="25.5" style="60" customWidth="1"/>
    <col min="11" max="11" width="98" style="99" customWidth="1"/>
    <col min="12" max="16384" width="58" style="60"/>
  </cols>
  <sheetData>
    <row r="1" spans="1:12" ht="55.5" customHeight="1" x14ac:dyDescent="0.35">
      <c r="A1" s="66" t="s">
        <v>1070</v>
      </c>
      <c r="B1" s="175" t="s">
        <v>2000</v>
      </c>
      <c r="C1" s="175"/>
      <c r="D1" s="175"/>
      <c r="E1" s="175"/>
      <c r="F1" s="64"/>
      <c r="G1" s="64"/>
      <c r="H1" s="64"/>
      <c r="I1" s="64"/>
      <c r="J1" s="65"/>
      <c r="K1" s="98"/>
      <c r="L1" s="59"/>
    </row>
    <row r="2" spans="1:12" ht="87" customHeight="1" thickBot="1" x14ac:dyDescent="0.4">
      <c r="A2" s="74" t="s">
        <v>694</v>
      </c>
      <c r="B2" s="76" t="s">
        <v>1069</v>
      </c>
      <c r="C2" s="77" t="s">
        <v>665</v>
      </c>
      <c r="D2" s="77" t="s">
        <v>1243</v>
      </c>
      <c r="E2" s="77" t="s">
        <v>981</v>
      </c>
      <c r="F2" s="77" t="s">
        <v>819</v>
      </c>
      <c r="G2" s="77" t="s">
        <v>666</v>
      </c>
      <c r="H2" s="77" t="s">
        <v>1116</v>
      </c>
      <c r="I2" s="78" t="s">
        <v>667</v>
      </c>
      <c r="J2" s="78" t="s">
        <v>1433</v>
      </c>
      <c r="K2" s="98"/>
      <c r="L2" s="59"/>
    </row>
    <row r="3" spans="1:12" ht="31.5" thickTop="1" x14ac:dyDescent="0.35">
      <c r="A3" s="181" t="s">
        <v>813</v>
      </c>
      <c r="B3" s="180" t="s">
        <v>678</v>
      </c>
      <c r="C3" s="179" t="s">
        <v>991</v>
      </c>
      <c r="D3" s="61" t="s">
        <v>1291</v>
      </c>
      <c r="E3" s="179" t="s">
        <v>683</v>
      </c>
      <c r="F3" s="179" t="s">
        <v>683</v>
      </c>
      <c r="G3" s="179" t="s">
        <v>1099</v>
      </c>
      <c r="H3" s="179" t="s">
        <v>2220</v>
      </c>
      <c r="I3" s="179" t="s">
        <v>346</v>
      </c>
      <c r="J3" s="179" t="s">
        <v>346</v>
      </c>
    </row>
    <row r="4" spans="1:12" x14ac:dyDescent="0.35">
      <c r="A4" s="165"/>
      <c r="B4" s="168"/>
      <c r="C4" s="154"/>
      <c r="D4" s="61" t="s">
        <v>1292</v>
      </c>
      <c r="E4" s="154"/>
      <c r="F4" s="154"/>
      <c r="G4" s="154"/>
      <c r="H4" s="154"/>
      <c r="I4" s="154"/>
      <c r="J4" s="154"/>
      <c r="L4"/>
    </row>
    <row r="5" spans="1:12" x14ac:dyDescent="0.35">
      <c r="A5" s="165"/>
      <c r="B5" s="168"/>
      <c r="C5" s="154"/>
      <c r="D5" s="61" t="s">
        <v>1293</v>
      </c>
      <c r="E5" s="154"/>
      <c r="F5" s="154"/>
      <c r="G5" s="154"/>
      <c r="H5" s="154"/>
      <c r="I5" s="154"/>
      <c r="J5" s="154"/>
      <c r="L5"/>
    </row>
    <row r="6" spans="1:12" x14ac:dyDescent="0.35">
      <c r="A6" s="165"/>
      <c r="B6" s="168"/>
      <c r="C6" s="154"/>
      <c r="D6" s="61" t="s">
        <v>1200</v>
      </c>
      <c r="E6" s="154"/>
      <c r="F6" s="154"/>
      <c r="G6" s="154"/>
      <c r="H6" s="154"/>
      <c r="I6" s="154"/>
      <c r="J6" s="154"/>
      <c r="L6"/>
    </row>
    <row r="7" spans="1:12" x14ac:dyDescent="0.35">
      <c r="A7" s="165"/>
      <c r="B7" s="168"/>
      <c r="C7" s="154"/>
      <c r="D7" s="61" t="s">
        <v>1242</v>
      </c>
      <c r="E7" s="154"/>
      <c r="F7" s="154"/>
      <c r="G7" s="154"/>
      <c r="H7" s="154"/>
      <c r="I7" s="154"/>
      <c r="J7" s="154"/>
      <c r="L7"/>
    </row>
    <row r="8" spans="1:12" x14ac:dyDescent="0.35">
      <c r="A8" s="170"/>
      <c r="B8" s="169"/>
      <c r="C8" s="155"/>
      <c r="D8" s="61" t="s">
        <v>1201</v>
      </c>
      <c r="E8" s="155"/>
      <c r="F8" s="155"/>
      <c r="G8" s="155"/>
      <c r="H8" s="155"/>
      <c r="I8" s="155"/>
      <c r="J8" s="155"/>
      <c r="L8"/>
    </row>
    <row r="9" spans="1:12" x14ac:dyDescent="0.35">
      <c r="A9" s="164" t="s">
        <v>814</v>
      </c>
      <c r="B9" s="167" t="s">
        <v>679</v>
      </c>
      <c r="C9" s="153" t="s">
        <v>800</v>
      </c>
      <c r="D9" s="156" t="s">
        <v>683</v>
      </c>
      <c r="E9" s="153" t="s">
        <v>698</v>
      </c>
      <c r="F9" s="82" t="s">
        <v>1770</v>
      </c>
      <c r="G9" s="153" t="s">
        <v>681</v>
      </c>
      <c r="H9" s="153" t="s">
        <v>685</v>
      </c>
      <c r="I9" s="153" t="s">
        <v>346</v>
      </c>
      <c r="J9" s="153" t="s">
        <v>346</v>
      </c>
      <c r="L9"/>
    </row>
    <row r="10" spans="1:12" x14ac:dyDescent="0.35">
      <c r="A10" s="170"/>
      <c r="B10" s="169"/>
      <c r="C10" s="155"/>
      <c r="D10" s="155"/>
      <c r="E10" s="155"/>
      <c r="F10" s="61" t="s">
        <v>1771</v>
      </c>
      <c r="G10" s="155"/>
      <c r="H10" s="155"/>
      <c r="I10" s="155"/>
      <c r="J10" s="155"/>
      <c r="L10"/>
    </row>
    <row r="11" spans="1:12" x14ac:dyDescent="0.35">
      <c r="A11" s="164" t="s">
        <v>815</v>
      </c>
      <c r="B11" s="167" t="s">
        <v>992</v>
      </c>
      <c r="C11" s="153" t="s">
        <v>996</v>
      </c>
      <c r="D11" s="153" t="s">
        <v>1542</v>
      </c>
      <c r="E11" s="153" t="s">
        <v>993</v>
      </c>
      <c r="F11" s="61" t="s">
        <v>1294</v>
      </c>
      <c r="G11" s="153" t="s">
        <v>1099</v>
      </c>
      <c r="H11" s="173" t="s">
        <v>2221</v>
      </c>
      <c r="I11" s="153" t="s">
        <v>1065</v>
      </c>
      <c r="J11" s="153" t="s">
        <v>346</v>
      </c>
    </row>
    <row r="12" spans="1:12" ht="15.65" customHeight="1" x14ac:dyDescent="0.35">
      <c r="A12" s="165"/>
      <c r="B12" s="168"/>
      <c r="C12" s="154"/>
      <c r="D12" s="155"/>
      <c r="E12" s="154"/>
      <c r="F12" s="61" t="s">
        <v>1295</v>
      </c>
      <c r="G12" s="154"/>
      <c r="H12" s="173"/>
      <c r="I12" s="154"/>
      <c r="J12" s="154"/>
    </row>
    <row r="13" spans="1:12" x14ac:dyDescent="0.35">
      <c r="A13" s="165"/>
      <c r="B13" s="168"/>
      <c r="C13" s="154"/>
      <c r="D13" s="153" t="s">
        <v>1117</v>
      </c>
      <c r="E13" s="154"/>
      <c r="F13" s="61" t="s">
        <v>1296</v>
      </c>
      <c r="G13" s="154"/>
      <c r="H13" s="173"/>
      <c r="I13" s="154"/>
      <c r="J13" s="154"/>
    </row>
    <row r="14" spans="1:12" x14ac:dyDescent="0.35">
      <c r="A14" s="165"/>
      <c r="B14" s="168"/>
      <c r="C14" s="154"/>
      <c r="D14" s="154"/>
      <c r="E14" s="154"/>
      <c r="F14" s="61" t="s">
        <v>1297</v>
      </c>
      <c r="G14" s="154"/>
      <c r="H14" s="173"/>
      <c r="I14" s="154"/>
      <c r="J14" s="154"/>
      <c r="L14"/>
    </row>
    <row r="15" spans="1:12" x14ac:dyDescent="0.35">
      <c r="A15" s="165"/>
      <c r="B15" s="168"/>
      <c r="C15" s="154"/>
      <c r="D15" s="155"/>
      <c r="E15" s="154"/>
      <c r="F15" s="61" t="s">
        <v>1772</v>
      </c>
      <c r="G15" s="154"/>
      <c r="H15" s="173" t="s">
        <v>2222</v>
      </c>
      <c r="I15" s="154"/>
      <c r="J15" s="154"/>
      <c r="L15"/>
    </row>
    <row r="16" spans="1:12" ht="46.5" customHeight="1" x14ac:dyDescent="0.35">
      <c r="A16" s="170"/>
      <c r="B16" s="169"/>
      <c r="C16" s="155"/>
      <c r="D16" s="61" t="s">
        <v>1439</v>
      </c>
      <c r="E16" s="155"/>
      <c r="F16" s="61" t="s">
        <v>1773</v>
      </c>
      <c r="G16" s="155"/>
      <c r="H16" s="173"/>
      <c r="I16" s="155"/>
      <c r="J16" s="155"/>
      <c r="L16"/>
    </row>
    <row r="17" spans="1:12" x14ac:dyDescent="0.35">
      <c r="A17" s="164" t="s">
        <v>994</v>
      </c>
      <c r="B17" s="167" t="s">
        <v>678</v>
      </c>
      <c r="C17" s="153" t="s">
        <v>995</v>
      </c>
      <c r="D17" s="156" t="s">
        <v>1775</v>
      </c>
      <c r="E17" s="153" t="s">
        <v>2312</v>
      </c>
      <c r="F17" s="61" t="s">
        <v>1776</v>
      </c>
      <c r="G17" s="153" t="s">
        <v>681</v>
      </c>
      <c r="H17" s="153" t="s">
        <v>685</v>
      </c>
      <c r="I17" s="153" t="s">
        <v>1449</v>
      </c>
      <c r="J17" s="153" t="s">
        <v>346</v>
      </c>
    </row>
    <row r="18" spans="1:12" ht="84" customHeight="1" x14ac:dyDescent="0.35">
      <c r="A18" s="170"/>
      <c r="B18" s="169"/>
      <c r="C18" s="155"/>
      <c r="D18" s="155"/>
      <c r="E18" s="155"/>
      <c r="F18" s="61" t="s">
        <v>1777</v>
      </c>
      <c r="G18" s="155"/>
      <c r="H18" s="155"/>
      <c r="I18" s="155"/>
      <c r="J18" s="155"/>
      <c r="L18"/>
    </row>
    <row r="19" spans="1:12" ht="92.15" customHeight="1" x14ac:dyDescent="0.35">
      <c r="A19" s="164" t="s">
        <v>695</v>
      </c>
      <c r="B19" s="167" t="s">
        <v>678</v>
      </c>
      <c r="C19" s="157" t="s">
        <v>2313</v>
      </c>
      <c r="D19" s="83" t="s">
        <v>1778</v>
      </c>
      <c r="E19" s="153" t="s">
        <v>683</v>
      </c>
      <c r="F19" s="156" t="s">
        <v>683</v>
      </c>
      <c r="G19" s="153" t="s">
        <v>1099</v>
      </c>
      <c r="H19" s="153" t="s">
        <v>2223</v>
      </c>
      <c r="I19" s="157" t="s">
        <v>2318</v>
      </c>
      <c r="J19" s="153" t="s">
        <v>346</v>
      </c>
    </row>
    <row r="20" spans="1:12" ht="15.65" hidden="1" customHeight="1" x14ac:dyDescent="0.35">
      <c r="A20" s="170"/>
      <c r="B20" s="169"/>
      <c r="C20" s="159"/>
      <c r="D20" s="61"/>
      <c r="E20" s="155"/>
      <c r="F20" s="155"/>
      <c r="G20" s="155"/>
      <c r="H20" s="155"/>
      <c r="I20" s="159"/>
      <c r="J20" s="155"/>
      <c r="L20"/>
    </row>
    <row r="21" spans="1:12" ht="31" x14ac:dyDescent="0.35">
      <c r="A21" s="164" t="s">
        <v>697</v>
      </c>
      <c r="B21" s="167" t="s">
        <v>1478</v>
      </c>
      <c r="C21" s="156" t="s">
        <v>1479</v>
      </c>
      <c r="D21" s="61" t="s">
        <v>1774</v>
      </c>
      <c r="E21" s="153" t="s">
        <v>2314</v>
      </c>
      <c r="F21" s="111" t="s">
        <v>2315</v>
      </c>
      <c r="G21" s="153" t="s">
        <v>681</v>
      </c>
      <c r="H21" s="153" t="s">
        <v>685</v>
      </c>
      <c r="I21" s="153" t="s">
        <v>966</v>
      </c>
      <c r="J21" s="153" t="s">
        <v>346</v>
      </c>
    </row>
    <row r="22" spans="1:12" x14ac:dyDescent="0.35">
      <c r="A22" s="165"/>
      <c r="B22" s="168"/>
      <c r="C22" s="154"/>
      <c r="D22" s="61" t="s">
        <v>1540</v>
      </c>
      <c r="E22" s="154"/>
      <c r="F22" s="111" t="s">
        <v>2316</v>
      </c>
      <c r="G22" s="154"/>
      <c r="H22" s="154"/>
      <c r="I22" s="154"/>
      <c r="J22" s="154"/>
    </row>
    <row r="23" spans="1:12" x14ac:dyDescent="0.35">
      <c r="A23" s="170"/>
      <c r="B23" s="169"/>
      <c r="C23" s="155"/>
      <c r="D23" s="61" t="s">
        <v>1541</v>
      </c>
      <c r="E23" s="155"/>
      <c r="F23" s="111" t="s">
        <v>2317</v>
      </c>
      <c r="G23" s="155"/>
      <c r="H23" s="155"/>
      <c r="I23" s="155"/>
      <c r="J23" s="155"/>
      <c r="L23"/>
    </row>
    <row r="24" spans="1:12" ht="61.5" customHeight="1" x14ac:dyDescent="0.35">
      <c r="A24" s="72" t="s">
        <v>696</v>
      </c>
      <c r="B24" s="71" t="s">
        <v>678</v>
      </c>
      <c r="C24" s="61" t="s">
        <v>699</v>
      </c>
      <c r="D24" s="61" t="s">
        <v>1480</v>
      </c>
      <c r="E24" s="61" t="s">
        <v>683</v>
      </c>
      <c r="F24" s="61" t="s">
        <v>683</v>
      </c>
      <c r="G24" s="61" t="s">
        <v>681</v>
      </c>
      <c r="H24" s="61" t="s">
        <v>685</v>
      </c>
      <c r="I24" s="61" t="s">
        <v>346</v>
      </c>
      <c r="J24" s="61" t="s">
        <v>346</v>
      </c>
      <c r="L24"/>
    </row>
  </sheetData>
  <sortState xmlns:xlrd2="http://schemas.microsoft.com/office/spreadsheetml/2017/richdata2" ref="A2:N37">
    <sortCondition ref="A1:A37"/>
  </sortState>
  <mergeCells count="56">
    <mergeCell ref="J17:J18"/>
    <mergeCell ref="I17:I18"/>
    <mergeCell ref="B1:E1"/>
    <mergeCell ref="J3:J8"/>
    <mergeCell ref="I3:I8"/>
    <mergeCell ref="H3:H8"/>
    <mergeCell ref="G3:G8"/>
    <mergeCell ref="F3:F8"/>
    <mergeCell ref="E3:E8"/>
    <mergeCell ref="C3:C8"/>
    <mergeCell ref="B3:B8"/>
    <mergeCell ref="B11:B16"/>
    <mergeCell ref="I11:I16"/>
    <mergeCell ref="D11:D12"/>
    <mergeCell ref="J11:J16"/>
    <mergeCell ref="G11:G16"/>
    <mergeCell ref="E11:E16"/>
    <mergeCell ref="A3:A8"/>
    <mergeCell ref="J9:J10"/>
    <mergeCell ref="I9:I10"/>
    <mergeCell ref="H9:H10"/>
    <mergeCell ref="G9:G10"/>
    <mergeCell ref="E9:E10"/>
    <mergeCell ref="D9:D10"/>
    <mergeCell ref="C9:C10"/>
    <mergeCell ref="B9:B10"/>
    <mergeCell ref="A9:A10"/>
    <mergeCell ref="D13:D15"/>
    <mergeCell ref="H11:H14"/>
    <mergeCell ref="H15:H16"/>
    <mergeCell ref="A17:A18"/>
    <mergeCell ref="I19:I20"/>
    <mergeCell ref="C19:C20"/>
    <mergeCell ref="B19:B20"/>
    <mergeCell ref="A19:A20"/>
    <mergeCell ref="H17:H18"/>
    <mergeCell ref="G17:G18"/>
    <mergeCell ref="E17:E18"/>
    <mergeCell ref="D17:D18"/>
    <mergeCell ref="C17:C18"/>
    <mergeCell ref="B17:B18"/>
    <mergeCell ref="A11:A16"/>
    <mergeCell ref="C11:C16"/>
    <mergeCell ref="J19:J20"/>
    <mergeCell ref="H19:H20"/>
    <mergeCell ref="G19:G20"/>
    <mergeCell ref="F19:F20"/>
    <mergeCell ref="E19:E20"/>
    <mergeCell ref="E21:E23"/>
    <mergeCell ref="C21:C23"/>
    <mergeCell ref="B21:B23"/>
    <mergeCell ref="A21:A23"/>
    <mergeCell ref="J21:J23"/>
    <mergeCell ref="I21:I23"/>
    <mergeCell ref="H21:H23"/>
    <mergeCell ref="G21:G23"/>
  </mergeCells>
  <hyperlinks>
    <hyperlink ref="I11" r:id="rId1" location="contra-indications" display="Treatment with short-acting nifedipine may induce an exaggerated fall in blood pressure and reflex tachycardia, which can cause cardiovascular complications such as myocardial and cerebrovascular ischaemia. Licensed standard release capsules are available. [BNF]" xr:uid="{19C992A3-D1A5-4563-B122-0643E99BC413}"/>
    <hyperlink ref="I19" r:id="rId2" location="gref" display="Dosage should be adjusted on an individual basis. If possible, the treatment should be on an intermittent basis. Long-term chronic use is not recommended. [SPC]" xr:uid="{8FEEE74E-7189-491D-AC56-7D4F767A83DB}"/>
    <hyperlink ref="I19:I20" r:id="rId3" display="Dosage should be adjusted on an individual basis. If possible, the treatment should be on an intermittent basis. Long-term chronic use is not recommended. [SPC] https://www.medicines.org.uk/emc/product/3901/smpc" xr:uid="{2D287694-BDF6-4CFE-AA9D-F288C1DD8563}"/>
    <hyperlink ref="C19:C20" r:id="rId4" display="https://www.prescqipp.info/our-resources/bulletins/bulletin-352-insomnia/" xr:uid="{ACB9FBDE-FC0B-491A-A49E-5947015FAA79}"/>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I169"/>
  <sheetViews>
    <sheetView workbookViewId="0">
      <selection activeCell="A138" sqref="A138:A139"/>
    </sheetView>
  </sheetViews>
  <sheetFormatPr defaultColWidth="11" defaultRowHeight="15.5" x14ac:dyDescent="0.35"/>
  <cols>
    <col min="1" max="1" width="26.5" customWidth="1"/>
    <col min="2" max="2" width="28.58203125" bestFit="1" customWidth="1"/>
    <col min="3" max="3" width="36.08203125" bestFit="1" customWidth="1"/>
    <col min="9" max="9" width="39.33203125" customWidth="1"/>
  </cols>
  <sheetData>
    <row r="1" spans="1:9" x14ac:dyDescent="0.35">
      <c r="A1" t="s">
        <v>5</v>
      </c>
      <c r="B1" t="s">
        <v>7</v>
      </c>
      <c r="C1" t="s">
        <v>8</v>
      </c>
      <c r="G1" t="s">
        <v>9</v>
      </c>
      <c r="I1" s="3" t="s">
        <v>10</v>
      </c>
    </row>
    <row r="2" spans="1:9" x14ac:dyDescent="0.35">
      <c r="A2" t="s">
        <v>424</v>
      </c>
      <c r="B2" t="s">
        <v>67</v>
      </c>
      <c r="C2" t="s">
        <v>19</v>
      </c>
    </row>
    <row r="3" spans="1:9" x14ac:dyDescent="0.35">
      <c r="A3" t="s">
        <v>424</v>
      </c>
      <c r="B3" t="s">
        <v>68</v>
      </c>
      <c r="C3" t="s">
        <v>69</v>
      </c>
    </row>
    <row r="4" spans="1:9" x14ac:dyDescent="0.35">
      <c r="A4" t="s">
        <v>424</v>
      </c>
      <c r="B4" t="s">
        <v>70</v>
      </c>
      <c r="C4" t="s">
        <v>71</v>
      </c>
    </row>
    <row r="5" spans="1:9" x14ac:dyDescent="0.35">
      <c r="A5" t="s">
        <v>424</v>
      </c>
      <c r="B5" t="s">
        <v>72</v>
      </c>
      <c r="C5" t="s">
        <v>55</v>
      </c>
    </row>
    <row r="6" spans="1:9" x14ac:dyDescent="0.35">
      <c r="A6" t="s">
        <v>481</v>
      </c>
      <c r="B6" t="s">
        <v>434</v>
      </c>
      <c r="C6" t="s">
        <v>435</v>
      </c>
    </row>
    <row r="7" spans="1:9" x14ac:dyDescent="0.35">
      <c r="A7" t="s">
        <v>481</v>
      </c>
      <c r="B7" t="s">
        <v>436</v>
      </c>
      <c r="C7" t="s">
        <v>437</v>
      </c>
    </row>
    <row r="8" spans="1:9" x14ac:dyDescent="0.35">
      <c r="A8" t="s">
        <v>481</v>
      </c>
      <c r="B8" t="s">
        <v>438</v>
      </c>
      <c r="C8" t="s">
        <v>439</v>
      </c>
    </row>
    <row r="9" spans="1:9" x14ac:dyDescent="0.35">
      <c r="A9" t="s">
        <v>481</v>
      </c>
      <c r="B9" t="s">
        <v>440</v>
      </c>
      <c r="C9" t="s">
        <v>73</v>
      </c>
    </row>
    <row r="10" spans="1:9" x14ac:dyDescent="0.35">
      <c r="A10" t="s">
        <v>481</v>
      </c>
      <c r="B10" t="s">
        <v>441</v>
      </c>
      <c r="C10" t="s">
        <v>442</v>
      </c>
    </row>
    <row r="11" spans="1:9" x14ac:dyDescent="0.35">
      <c r="A11" t="s">
        <v>481</v>
      </c>
      <c r="B11" t="s">
        <v>443</v>
      </c>
      <c r="C11" t="s">
        <v>444</v>
      </c>
    </row>
    <row r="12" spans="1:9" x14ac:dyDescent="0.35">
      <c r="A12" t="s">
        <v>481</v>
      </c>
      <c r="B12" t="s">
        <v>445</v>
      </c>
      <c r="C12" t="s">
        <v>446</v>
      </c>
    </row>
    <row r="13" spans="1:9" x14ac:dyDescent="0.35">
      <c r="A13" t="s">
        <v>481</v>
      </c>
      <c r="B13" t="s">
        <v>447</v>
      </c>
      <c r="C13" t="s">
        <v>74</v>
      </c>
    </row>
    <row r="14" spans="1:9" x14ac:dyDescent="0.35">
      <c r="A14" t="s">
        <v>481</v>
      </c>
      <c r="B14" t="s">
        <v>448</v>
      </c>
      <c r="C14" t="s">
        <v>449</v>
      </c>
    </row>
    <row r="15" spans="1:9" x14ac:dyDescent="0.35">
      <c r="A15" t="s">
        <v>481</v>
      </c>
      <c r="B15" t="s">
        <v>450</v>
      </c>
      <c r="C15" t="s">
        <v>451</v>
      </c>
    </row>
    <row r="16" spans="1:9" x14ac:dyDescent="0.35">
      <c r="A16" t="s">
        <v>481</v>
      </c>
      <c r="B16" t="s">
        <v>452</v>
      </c>
      <c r="C16" t="s">
        <v>453</v>
      </c>
    </row>
    <row r="17" spans="1:3" x14ac:dyDescent="0.35">
      <c r="A17" t="s">
        <v>481</v>
      </c>
      <c r="B17" t="s">
        <v>454</v>
      </c>
      <c r="C17" t="s">
        <v>455</v>
      </c>
    </row>
    <row r="18" spans="1:3" x14ac:dyDescent="0.35">
      <c r="A18" t="s">
        <v>481</v>
      </c>
      <c r="B18" t="s">
        <v>456</v>
      </c>
      <c r="C18" t="s">
        <v>457</v>
      </c>
    </row>
    <row r="19" spans="1:3" x14ac:dyDescent="0.35">
      <c r="A19" t="s">
        <v>481</v>
      </c>
      <c r="B19" t="s">
        <v>458</v>
      </c>
      <c r="C19" t="s">
        <v>459</v>
      </c>
    </row>
    <row r="20" spans="1:3" x14ac:dyDescent="0.35">
      <c r="A20" t="s">
        <v>481</v>
      </c>
      <c r="B20" t="s">
        <v>460</v>
      </c>
      <c r="C20" t="s">
        <v>461</v>
      </c>
    </row>
    <row r="21" spans="1:3" x14ac:dyDescent="0.35">
      <c r="A21" t="s">
        <v>481</v>
      </c>
      <c r="B21" t="s">
        <v>462</v>
      </c>
      <c r="C21" t="s">
        <v>463</v>
      </c>
    </row>
    <row r="22" spans="1:3" x14ac:dyDescent="0.35">
      <c r="A22" t="s">
        <v>481</v>
      </c>
      <c r="B22" t="s">
        <v>464</v>
      </c>
      <c r="C22" t="s">
        <v>465</v>
      </c>
    </row>
    <row r="23" spans="1:3" x14ac:dyDescent="0.35">
      <c r="A23" t="s">
        <v>481</v>
      </c>
      <c r="B23" t="s">
        <v>466</v>
      </c>
      <c r="C23" t="s">
        <v>467</v>
      </c>
    </row>
    <row r="24" spans="1:3" x14ac:dyDescent="0.35">
      <c r="A24" t="s">
        <v>481</v>
      </c>
      <c r="B24" t="s">
        <v>468</v>
      </c>
      <c r="C24" t="s">
        <v>469</v>
      </c>
    </row>
    <row r="25" spans="1:3" x14ac:dyDescent="0.35">
      <c r="A25" t="s">
        <v>481</v>
      </c>
      <c r="B25" t="s">
        <v>76</v>
      </c>
      <c r="C25" t="s">
        <v>77</v>
      </c>
    </row>
    <row r="26" spans="1:3" x14ac:dyDescent="0.35">
      <c r="A26" t="s">
        <v>481</v>
      </c>
      <c r="B26" t="s">
        <v>78</v>
      </c>
      <c r="C26" t="s">
        <v>61</v>
      </c>
    </row>
    <row r="27" spans="1:3" x14ac:dyDescent="0.35">
      <c r="A27" t="s">
        <v>481</v>
      </c>
      <c r="B27" t="s">
        <v>79</v>
      </c>
      <c r="C27" t="s">
        <v>80</v>
      </c>
    </row>
    <row r="28" spans="1:3" x14ac:dyDescent="0.35">
      <c r="A28" t="s">
        <v>481</v>
      </c>
      <c r="B28" t="s">
        <v>81</v>
      </c>
      <c r="C28" t="s">
        <v>21</v>
      </c>
    </row>
    <row r="29" spans="1:3" x14ac:dyDescent="0.35">
      <c r="A29" t="s">
        <v>481</v>
      </c>
      <c r="B29" t="s">
        <v>82</v>
      </c>
      <c r="C29" t="s">
        <v>83</v>
      </c>
    </row>
    <row r="30" spans="1:3" x14ac:dyDescent="0.35">
      <c r="A30" t="s">
        <v>481</v>
      </c>
      <c r="B30" t="s">
        <v>84</v>
      </c>
      <c r="C30" t="s">
        <v>85</v>
      </c>
    </row>
    <row r="31" spans="1:3" x14ac:dyDescent="0.35">
      <c r="A31" t="s">
        <v>481</v>
      </c>
      <c r="B31" t="s">
        <v>86</v>
      </c>
      <c r="C31" t="s">
        <v>41</v>
      </c>
    </row>
    <row r="32" spans="1:3" x14ac:dyDescent="0.35">
      <c r="A32" t="s">
        <v>481</v>
      </c>
      <c r="B32" t="s">
        <v>87</v>
      </c>
      <c r="C32" t="s">
        <v>40</v>
      </c>
    </row>
    <row r="33" spans="1:3" x14ac:dyDescent="0.35">
      <c r="A33" t="s">
        <v>481</v>
      </c>
      <c r="B33" t="s">
        <v>88</v>
      </c>
      <c r="C33" t="s">
        <v>34</v>
      </c>
    </row>
    <row r="34" spans="1:3" x14ac:dyDescent="0.35">
      <c r="A34" t="s">
        <v>481</v>
      </c>
      <c r="B34" t="s">
        <v>89</v>
      </c>
      <c r="C34" t="s">
        <v>33</v>
      </c>
    </row>
    <row r="35" spans="1:3" x14ac:dyDescent="0.35">
      <c r="A35" t="s">
        <v>481</v>
      </c>
      <c r="B35" t="s">
        <v>90</v>
      </c>
      <c r="C35" t="s">
        <v>91</v>
      </c>
    </row>
    <row r="36" spans="1:3" x14ac:dyDescent="0.35">
      <c r="A36" t="s">
        <v>481</v>
      </c>
      <c r="B36" t="s">
        <v>92</v>
      </c>
      <c r="C36" t="s">
        <v>93</v>
      </c>
    </row>
    <row r="37" spans="1:3" x14ac:dyDescent="0.35">
      <c r="A37" t="s">
        <v>481</v>
      </c>
      <c r="B37" t="s">
        <v>94</v>
      </c>
      <c r="C37" t="s">
        <v>95</v>
      </c>
    </row>
    <row r="38" spans="1:3" x14ac:dyDescent="0.35">
      <c r="A38" t="s">
        <v>481</v>
      </c>
      <c r="B38" t="s">
        <v>96</v>
      </c>
      <c r="C38" t="s">
        <v>97</v>
      </c>
    </row>
    <row r="39" spans="1:3" x14ac:dyDescent="0.35">
      <c r="A39" t="s">
        <v>481</v>
      </c>
      <c r="B39" t="s">
        <v>98</v>
      </c>
      <c r="C39" t="s">
        <v>54</v>
      </c>
    </row>
    <row r="40" spans="1:3" x14ac:dyDescent="0.35">
      <c r="A40" t="s">
        <v>481</v>
      </c>
      <c r="B40" t="s">
        <v>99</v>
      </c>
      <c r="C40" t="s">
        <v>100</v>
      </c>
    </row>
    <row r="41" spans="1:3" x14ac:dyDescent="0.35">
      <c r="A41" t="s">
        <v>481</v>
      </c>
      <c r="B41" t="s">
        <v>101</v>
      </c>
      <c r="C41" t="s">
        <v>102</v>
      </c>
    </row>
    <row r="42" spans="1:3" x14ac:dyDescent="0.35">
      <c r="A42" t="s">
        <v>481</v>
      </c>
      <c r="B42" t="s">
        <v>103</v>
      </c>
      <c r="C42" t="s">
        <v>104</v>
      </c>
    </row>
    <row r="43" spans="1:3" x14ac:dyDescent="0.35">
      <c r="A43" t="s">
        <v>481</v>
      </c>
      <c r="B43" t="s">
        <v>105</v>
      </c>
      <c r="C43" t="s">
        <v>48</v>
      </c>
    </row>
    <row r="44" spans="1:3" x14ac:dyDescent="0.35">
      <c r="A44" t="s">
        <v>481</v>
      </c>
      <c r="B44" t="s">
        <v>106</v>
      </c>
      <c r="C44" t="s">
        <v>107</v>
      </c>
    </row>
    <row r="45" spans="1:3" x14ac:dyDescent="0.35">
      <c r="A45" t="s">
        <v>481</v>
      </c>
      <c r="B45" t="s">
        <v>108</v>
      </c>
      <c r="C45" t="s">
        <v>109</v>
      </c>
    </row>
    <row r="46" spans="1:3" x14ac:dyDescent="0.35">
      <c r="A46" t="s">
        <v>481</v>
      </c>
      <c r="B46" t="s">
        <v>110</v>
      </c>
      <c r="C46" t="s">
        <v>111</v>
      </c>
    </row>
    <row r="47" spans="1:3" x14ac:dyDescent="0.35">
      <c r="A47" t="s">
        <v>481</v>
      </c>
      <c r="B47" t="s">
        <v>112</v>
      </c>
      <c r="C47" t="s">
        <v>113</v>
      </c>
    </row>
    <row r="48" spans="1:3" x14ac:dyDescent="0.35">
      <c r="A48" t="s">
        <v>481</v>
      </c>
      <c r="B48" t="s">
        <v>114</v>
      </c>
      <c r="C48" t="s">
        <v>115</v>
      </c>
    </row>
    <row r="49" spans="1:3" x14ac:dyDescent="0.35">
      <c r="A49" t="s">
        <v>481</v>
      </c>
      <c r="B49" t="s">
        <v>116</v>
      </c>
      <c r="C49" t="s">
        <v>470</v>
      </c>
    </row>
    <row r="50" spans="1:3" x14ac:dyDescent="0.35">
      <c r="A50" t="s">
        <v>481</v>
      </c>
      <c r="B50" t="s">
        <v>117</v>
      </c>
      <c r="C50" t="s">
        <v>118</v>
      </c>
    </row>
    <row r="51" spans="1:3" x14ac:dyDescent="0.35">
      <c r="A51" t="s">
        <v>481</v>
      </c>
      <c r="B51" t="s">
        <v>119</v>
      </c>
      <c r="C51" t="s">
        <v>120</v>
      </c>
    </row>
    <row r="52" spans="1:3" x14ac:dyDescent="0.35">
      <c r="A52" t="s">
        <v>481</v>
      </c>
      <c r="B52" t="s">
        <v>121</v>
      </c>
      <c r="C52" t="s">
        <v>122</v>
      </c>
    </row>
    <row r="53" spans="1:3" x14ac:dyDescent="0.35">
      <c r="A53" t="s">
        <v>481</v>
      </c>
      <c r="B53" t="s">
        <v>123</v>
      </c>
      <c r="C53" t="s">
        <v>124</v>
      </c>
    </row>
    <row r="54" spans="1:3" x14ac:dyDescent="0.35">
      <c r="A54" t="s">
        <v>481</v>
      </c>
      <c r="B54" t="s">
        <v>125</v>
      </c>
      <c r="C54" t="s">
        <v>126</v>
      </c>
    </row>
    <row r="55" spans="1:3" x14ac:dyDescent="0.35">
      <c r="A55" t="s">
        <v>481</v>
      </c>
      <c r="B55" t="s">
        <v>127</v>
      </c>
      <c r="C55" t="s">
        <v>471</v>
      </c>
    </row>
    <row r="56" spans="1:3" x14ac:dyDescent="0.35">
      <c r="A56" t="s">
        <v>481</v>
      </c>
      <c r="B56" t="s">
        <v>128</v>
      </c>
      <c r="C56" t="s">
        <v>129</v>
      </c>
    </row>
    <row r="57" spans="1:3" x14ac:dyDescent="0.35">
      <c r="A57" t="s">
        <v>481</v>
      </c>
      <c r="B57" t="s">
        <v>130</v>
      </c>
      <c r="C57" t="s">
        <v>131</v>
      </c>
    </row>
    <row r="58" spans="1:3" x14ac:dyDescent="0.35">
      <c r="A58" t="s">
        <v>481</v>
      </c>
      <c r="B58" t="s">
        <v>132</v>
      </c>
      <c r="C58" t="s">
        <v>50</v>
      </c>
    </row>
    <row r="59" spans="1:3" x14ac:dyDescent="0.35">
      <c r="A59" t="s">
        <v>481</v>
      </c>
      <c r="B59" t="s">
        <v>133</v>
      </c>
      <c r="C59" t="s">
        <v>52</v>
      </c>
    </row>
    <row r="60" spans="1:3" x14ac:dyDescent="0.35">
      <c r="A60" t="s">
        <v>481</v>
      </c>
      <c r="B60" t="s">
        <v>134</v>
      </c>
      <c r="C60" t="s">
        <v>44</v>
      </c>
    </row>
    <row r="61" spans="1:3" x14ac:dyDescent="0.35">
      <c r="A61" t="s">
        <v>481</v>
      </c>
      <c r="B61" t="s">
        <v>135</v>
      </c>
      <c r="C61" t="s">
        <v>57</v>
      </c>
    </row>
    <row r="62" spans="1:3" x14ac:dyDescent="0.35">
      <c r="A62" t="s">
        <v>481</v>
      </c>
      <c r="B62" t="s">
        <v>136</v>
      </c>
      <c r="C62" t="s">
        <v>137</v>
      </c>
    </row>
    <row r="63" spans="1:3" x14ac:dyDescent="0.35">
      <c r="A63" t="s">
        <v>481</v>
      </c>
      <c r="B63" t="s">
        <v>138</v>
      </c>
      <c r="C63" t="s">
        <v>139</v>
      </c>
    </row>
    <row r="64" spans="1:3" x14ac:dyDescent="0.35">
      <c r="A64" t="s">
        <v>481</v>
      </c>
      <c r="B64" t="s">
        <v>140</v>
      </c>
      <c r="C64" t="s">
        <v>37</v>
      </c>
    </row>
    <row r="65" spans="1:3" x14ac:dyDescent="0.35">
      <c r="A65" t="s">
        <v>481</v>
      </c>
      <c r="B65" t="s">
        <v>141</v>
      </c>
      <c r="C65" t="s">
        <v>25</v>
      </c>
    </row>
    <row r="66" spans="1:3" x14ac:dyDescent="0.35">
      <c r="A66" t="s">
        <v>481</v>
      </c>
      <c r="B66" t="s">
        <v>142</v>
      </c>
      <c r="C66" t="s">
        <v>32</v>
      </c>
    </row>
    <row r="67" spans="1:3" x14ac:dyDescent="0.35">
      <c r="A67" t="s">
        <v>481</v>
      </c>
      <c r="B67" t="s">
        <v>143</v>
      </c>
      <c r="C67" t="s">
        <v>53</v>
      </c>
    </row>
    <row r="68" spans="1:3" x14ac:dyDescent="0.35">
      <c r="A68" t="s">
        <v>481</v>
      </c>
      <c r="B68" t="s">
        <v>144</v>
      </c>
      <c r="C68" t="s">
        <v>145</v>
      </c>
    </row>
    <row r="69" spans="1:3" x14ac:dyDescent="0.35">
      <c r="A69" t="s">
        <v>481</v>
      </c>
      <c r="B69" t="s">
        <v>146</v>
      </c>
      <c r="C69" t="s">
        <v>51</v>
      </c>
    </row>
    <row r="70" spans="1:3" x14ac:dyDescent="0.35">
      <c r="A70" t="s">
        <v>481</v>
      </c>
      <c r="B70" t="s">
        <v>147</v>
      </c>
      <c r="C70" t="s">
        <v>58</v>
      </c>
    </row>
    <row r="71" spans="1:3" x14ac:dyDescent="0.35">
      <c r="A71" t="s">
        <v>481</v>
      </c>
      <c r="B71" t="s">
        <v>148</v>
      </c>
      <c r="C71" t="s">
        <v>472</v>
      </c>
    </row>
    <row r="72" spans="1:3" x14ac:dyDescent="0.35">
      <c r="A72" t="s">
        <v>481</v>
      </c>
      <c r="B72" t="s">
        <v>149</v>
      </c>
      <c r="C72" t="s">
        <v>35</v>
      </c>
    </row>
    <row r="73" spans="1:3" x14ac:dyDescent="0.35">
      <c r="A73" t="s">
        <v>481</v>
      </c>
      <c r="B73" t="s">
        <v>150</v>
      </c>
      <c r="C73" t="s">
        <v>43</v>
      </c>
    </row>
    <row r="74" spans="1:3" x14ac:dyDescent="0.35">
      <c r="A74" t="s">
        <v>481</v>
      </c>
      <c r="B74" t="s">
        <v>151</v>
      </c>
      <c r="C74" t="s">
        <v>42</v>
      </c>
    </row>
    <row r="75" spans="1:3" x14ac:dyDescent="0.35">
      <c r="A75" t="s">
        <v>481</v>
      </c>
      <c r="B75" t="s">
        <v>152</v>
      </c>
      <c r="C75" t="s">
        <v>49</v>
      </c>
    </row>
    <row r="76" spans="1:3" x14ac:dyDescent="0.35">
      <c r="A76" t="s">
        <v>481</v>
      </c>
      <c r="B76" t="s">
        <v>153</v>
      </c>
      <c r="C76" t="s">
        <v>62</v>
      </c>
    </row>
    <row r="77" spans="1:3" x14ac:dyDescent="0.35">
      <c r="A77" t="s">
        <v>481</v>
      </c>
      <c r="B77" t="s">
        <v>154</v>
      </c>
      <c r="C77" t="s">
        <v>39</v>
      </c>
    </row>
    <row r="78" spans="1:3" x14ac:dyDescent="0.35">
      <c r="A78" t="s">
        <v>481</v>
      </c>
      <c r="B78" t="s">
        <v>155</v>
      </c>
      <c r="C78" t="s">
        <v>47</v>
      </c>
    </row>
    <row r="79" spans="1:3" x14ac:dyDescent="0.35">
      <c r="A79" t="s">
        <v>481</v>
      </c>
      <c r="B79" t="s">
        <v>156</v>
      </c>
      <c r="C79" t="s">
        <v>38</v>
      </c>
    </row>
    <row r="80" spans="1:3" x14ac:dyDescent="0.35">
      <c r="A80" t="s">
        <v>481</v>
      </c>
      <c r="B80" t="s">
        <v>157</v>
      </c>
      <c r="C80" t="s">
        <v>46</v>
      </c>
    </row>
    <row r="81" spans="1:3" x14ac:dyDescent="0.35">
      <c r="A81" t="s">
        <v>481</v>
      </c>
      <c r="B81" t="s">
        <v>158</v>
      </c>
      <c r="C81" t="s">
        <v>45</v>
      </c>
    </row>
    <row r="82" spans="1:3" x14ac:dyDescent="0.35">
      <c r="A82" t="s">
        <v>481</v>
      </c>
      <c r="B82" t="s">
        <v>159</v>
      </c>
      <c r="C82" t="s">
        <v>60</v>
      </c>
    </row>
    <row r="83" spans="1:3" x14ac:dyDescent="0.35">
      <c r="A83" t="s">
        <v>481</v>
      </c>
      <c r="B83" t="s">
        <v>160</v>
      </c>
      <c r="C83" t="s">
        <v>161</v>
      </c>
    </row>
    <row r="84" spans="1:3" x14ac:dyDescent="0.35">
      <c r="A84" t="s">
        <v>481</v>
      </c>
      <c r="B84" t="s">
        <v>162</v>
      </c>
      <c r="C84" t="s">
        <v>163</v>
      </c>
    </row>
    <row r="85" spans="1:3" x14ac:dyDescent="0.35">
      <c r="A85" t="s">
        <v>481</v>
      </c>
      <c r="B85" t="s">
        <v>164</v>
      </c>
      <c r="C85" t="s">
        <v>165</v>
      </c>
    </row>
    <row r="86" spans="1:3" x14ac:dyDescent="0.35">
      <c r="A86" t="s">
        <v>481</v>
      </c>
      <c r="B86" t="s">
        <v>166</v>
      </c>
      <c r="C86" t="s">
        <v>56</v>
      </c>
    </row>
    <row r="87" spans="1:3" x14ac:dyDescent="0.35">
      <c r="A87" t="s">
        <v>481</v>
      </c>
      <c r="B87" t="s">
        <v>167</v>
      </c>
      <c r="C87" t="s">
        <v>59</v>
      </c>
    </row>
    <row r="88" spans="1:3" x14ac:dyDescent="0.35">
      <c r="A88" t="s">
        <v>481</v>
      </c>
      <c r="B88" t="s">
        <v>168</v>
      </c>
      <c r="C88" t="s">
        <v>65</v>
      </c>
    </row>
    <row r="89" spans="1:3" x14ac:dyDescent="0.35">
      <c r="A89" t="s">
        <v>481</v>
      </c>
      <c r="B89" t="s">
        <v>169</v>
      </c>
      <c r="C89" t="s">
        <v>64</v>
      </c>
    </row>
    <row r="90" spans="1:3" x14ac:dyDescent="0.35">
      <c r="A90" t="s">
        <v>481</v>
      </c>
      <c r="B90" t="s">
        <v>473</v>
      </c>
      <c r="C90" t="s">
        <v>474</v>
      </c>
    </row>
    <row r="91" spans="1:3" x14ac:dyDescent="0.35">
      <c r="A91" t="s">
        <v>481</v>
      </c>
      <c r="B91" t="s">
        <v>170</v>
      </c>
      <c r="C91" t="s">
        <v>63</v>
      </c>
    </row>
    <row r="92" spans="1:3" x14ac:dyDescent="0.35">
      <c r="A92" t="s">
        <v>481</v>
      </c>
      <c r="B92" t="s">
        <v>171</v>
      </c>
      <c r="C92" t="s">
        <v>172</v>
      </c>
    </row>
    <row r="93" spans="1:3" x14ac:dyDescent="0.35">
      <c r="A93" t="s">
        <v>481</v>
      </c>
      <c r="B93" t="s">
        <v>475</v>
      </c>
      <c r="C93" t="s">
        <v>476</v>
      </c>
    </row>
    <row r="94" spans="1:3" x14ac:dyDescent="0.35">
      <c r="A94" t="s">
        <v>481</v>
      </c>
      <c r="B94" t="s">
        <v>477</v>
      </c>
      <c r="C94" t="s">
        <v>478</v>
      </c>
    </row>
    <row r="95" spans="1:3" x14ac:dyDescent="0.35">
      <c r="A95" t="s">
        <v>481</v>
      </c>
      <c r="B95" t="s">
        <v>479</v>
      </c>
      <c r="C95" t="s">
        <v>23</v>
      </c>
    </row>
    <row r="96" spans="1:3" x14ac:dyDescent="0.35">
      <c r="A96" t="s">
        <v>481</v>
      </c>
      <c r="B96" t="s">
        <v>480</v>
      </c>
      <c r="C96" t="s">
        <v>36</v>
      </c>
    </row>
    <row r="97" spans="1:3" x14ac:dyDescent="0.35">
      <c r="A97" t="s">
        <v>481</v>
      </c>
      <c r="B97" t="s">
        <v>173</v>
      </c>
      <c r="C97" t="s">
        <v>174</v>
      </c>
    </row>
    <row r="98" spans="1:3" x14ac:dyDescent="0.35">
      <c r="A98" t="s">
        <v>481</v>
      </c>
      <c r="B98" t="s">
        <v>175</v>
      </c>
      <c r="C98" t="s">
        <v>176</v>
      </c>
    </row>
    <row r="99" spans="1:3" x14ac:dyDescent="0.35">
      <c r="A99" t="s">
        <v>481</v>
      </c>
      <c r="B99" t="s">
        <v>177</v>
      </c>
      <c r="C99" t="s">
        <v>178</v>
      </c>
    </row>
    <row r="100" spans="1:3" x14ac:dyDescent="0.35">
      <c r="A100" t="s">
        <v>481</v>
      </c>
      <c r="B100" t="s">
        <v>179</v>
      </c>
      <c r="C100" t="s">
        <v>180</v>
      </c>
    </row>
    <row r="101" spans="1:3" x14ac:dyDescent="0.35">
      <c r="A101" t="s">
        <v>481</v>
      </c>
      <c r="B101" t="s">
        <v>181</v>
      </c>
      <c r="C101" t="s">
        <v>182</v>
      </c>
    </row>
    <row r="102" spans="1:3" x14ac:dyDescent="0.35">
      <c r="A102" t="s">
        <v>481</v>
      </c>
      <c r="B102" t="s">
        <v>183</v>
      </c>
      <c r="C102" t="s">
        <v>184</v>
      </c>
    </row>
    <row r="103" spans="1:3" x14ac:dyDescent="0.35">
      <c r="A103" t="s">
        <v>481</v>
      </c>
      <c r="B103" t="s">
        <v>185</v>
      </c>
      <c r="C103" t="s">
        <v>186</v>
      </c>
    </row>
    <row r="104" spans="1:3" x14ac:dyDescent="0.35">
      <c r="A104" t="s">
        <v>481</v>
      </c>
      <c r="B104" t="s">
        <v>187</v>
      </c>
      <c r="C104" t="s">
        <v>188</v>
      </c>
    </row>
    <row r="105" spans="1:3" x14ac:dyDescent="0.35">
      <c r="A105" t="s">
        <v>481</v>
      </c>
      <c r="B105" t="s">
        <v>189</v>
      </c>
      <c r="C105" t="s">
        <v>190</v>
      </c>
    </row>
    <row r="106" spans="1:3" x14ac:dyDescent="0.35">
      <c r="A106" t="s">
        <v>481</v>
      </c>
      <c r="B106" t="s">
        <v>191</v>
      </c>
      <c r="C106" t="s">
        <v>192</v>
      </c>
    </row>
    <row r="107" spans="1:3" x14ac:dyDescent="0.35">
      <c r="A107" t="s">
        <v>481</v>
      </c>
      <c r="B107" t="s">
        <v>193</v>
      </c>
      <c r="C107" t="s">
        <v>194</v>
      </c>
    </row>
    <row r="108" spans="1:3" x14ac:dyDescent="0.35">
      <c r="A108" t="s">
        <v>481</v>
      </c>
      <c r="B108" t="s">
        <v>195</v>
      </c>
      <c r="C108" t="s">
        <v>196</v>
      </c>
    </row>
    <row r="109" spans="1:3" x14ac:dyDescent="0.35">
      <c r="A109" t="s">
        <v>481</v>
      </c>
      <c r="B109" t="s">
        <v>197</v>
      </c>
      <c r="C109" t="s">
        <v>198</v>
      </c>
    </row>
    <row r="110" spans="1:3" x14ac:dyDescent="0.35">
      <c r="A110" t="s">
        <v>481</v>
      </c>
      <c r="B110" t="s">
        <v>199</v>
      </c>
      <c r="C110" t="s">
        <v>200</v>
      </c>
    </row>
    <row r="111" spans="1:3" x14ac:dyDescent="0.35">
      <c r="A111" t="s">
        <v>481</v>
      </c>
      <c r="B111" t="s">
        <v>201</v>
      </c>
      <c r="C111" t="s">
        <v>202</v>
      </c>
    </row>
    <row r="112" spans="1:3" x14ac:dyDescent="0.35">
      <c r="A112" t="s">
        <v>481</v>
      </c>
      <c r="B112" t="s">
        <v>203</v>
      </c>
      <c r="C112" t="s">
        <v>204</v>
      </c>
    </row>
    <row r="113" spans="1:5" x14ac:dyDescent="0.35">
      <c r="A113" t="s">
        <v>481</v>
      </c>
      <c r="B113" t="s">
        <v>205</v>
      </c>
      <c r="C113" t="s">
        <v>206</v>
      </c>
    </row>
    <row r="114" spans="1:5" x14ac:dyDescent="0.35">
      <c r="A114" t="s">
        <v>481</v>
      </c>
      <c r="B114" t="s">
        <v>207</v>
      </c>
      <c r="C114" t="s">
        <v>208</v>
      </c>
    </row>
    <row r="115" spans="1:5" x14ac:dyDescent="0.35">
      <c r="A115" t="s">
        <v>481</v>
      </c>
      <c r="B115" t="s">
        <v>209</v>
      </c>
      <c r="C115" t="s">
        <v>210</v>
      </c>
    </row>
    <row r="116" spans="1:5" x14ac:dyDescent="0.35">
      <c r="A116" t="s">
        <v>481</v>
      </c>
      <c r="B116" t="s">
        <v>211</v>
      </c>
      <c r="C116" t="s">
        <v>212</v>
      </c>
    </row>
    <row r="117" spans="1:5" x14ac:dyDescent="0.35">
      <c r="A117" t="s">
        <v>481</v>
      </c>
      <c r="B117" t="s">
        <v>213</v>
      </c>
      <c r="C117" t="s">
        <v>214</v>
      </c>
    </row>
    <row r="118" spans="1:5" x14ac:dyDescent="0.35">
      <c r="A118" t="s">
        <v>481</v>
      </c>
      <c r="B118" t="s">
        <v>215</v>
      </c>
      <c r="C118" t="s">
        <v>73</v>
      </c>
    </row>
    <row r="119" spans="1:5" x14ac:dyDescent="0.35">
      <c r="A119" t="s">
        <v>481</v>
      </c>
      <c r="B119" t="s">
        <v>216</v>
      </c>
      <c r="C119" t="s">
        <v>74</v>
      </c>
    </row>
    <row r="120" spans="1:5" x14ac:dyDescent="0.35">
      <c r="A120" t="s">
        <v>481</v>
      </c>
      <c r="B120" t="s">
        <v>217</v>
      </c>
      <c r="C120" t="s">
        <v>218</v>
      </c>
    </row>
    <row r="121" spans="1:5" x14ac:dyDescent="0.35">
      <c r="A121" t="s">
        <v>481</v>
      </c>
      <c r="B121" t="s">
        <v>219</v>
      </c>
      <c r="C121" t="s">
        <v>220</v>
      </c>
    </row>
    <row r="122" spans="1:5" x14ac:dyDescent="0.35">
      <c r="A122" t="s">
        <v>481</v>
      </c>
      <c r="B122" t="s">
        <v>221</v>
      </c>
      <c r="C122" t="s">
        <v>222</v>
      </c>
    </row>
    <row r="123" spans="1:5" x14ac:dyDescent="0.35">
      <c r="A123" t="s">
        <v>481</v>
      </c>
      <c r="B123" t="s">
        <v>223</v>
      </c>
      <c r="C123" t="s">
        <v>224</v>
      </c>
    </row>
    <row r="124" spans="1:5" x14ac:dyDescent="0.35">
      <c r="A124" t="s">
        <v>486</v>
      </c>
      <c r="B124" t="s">
        <v>485</v>
      </c>
      <c r="C124" t="s">
        <v>26</v>
      </c>
    </row>
    <row r="125" spans="1:5" x14ac:dyDescent="0.35">
      <c r="A125" t="s">
        <v>486</v>
      </c>
      <c r="B125" t="s">
        <v>599</v>
      </c>
      <c r="C125" t="s">
        <v>600</v>
      </c>
      <c r="D125" t="s">
        <v>601</v>
      </c>
      <c r="E125" t="s">
        <v>602</v>
      </c>
    </row>
    <row r="126" spans="1:5" x14ac:dyDescent="0.35">
      <c r="A126" t="s">
        <v>489</v>
      </c>
      <c r="B126" t="s">
        <v>227</v>
      </c>
      <c r="C126" t="s">
        <v>24</v>
      </c>
    </row>
    <row r="127" spans="1:5" x14ac:dyDescent="0.35">
      <c r="A127" t="s">
        <v>489</v>
      </c>
      <c r="B127" t="s">
        <v>228</v>
      </c>
      <c r="C127" t="s">
        <v>229</v>
      </c>
    </row>
    <row r="128" spans="1:5" x14ac:dyDescent="0.35">
      <c r="A128" t="s">
        <v>490</v>
      </c>
      <c r="B128" t="s">
        <v>595</v>
      </c>
      <c r="C128" t="s">
        <v>596</v>
      </c>
    </row>
    <row r="129" spans="1:3" x14ac:dyDescent="0.35">
      <c r="A129" t="s">
        <v>490</v>
      </c>
      <c r="B129" t="s">
        <v>594</v>
      </c>
      <c r="C129" t="s">
        <v>578</v>
      </c>
    </row>
    <row r="130" spans="1:3" x14ac:dyDescent="0.35">
      <c r="A130" t="s">
        <v>490</v>
      </c>
      <c r="B130" t="s">
        <v>594</v>
      </c>
      <c r="C130" t="s">
        <v>578</v>
      </c>
    </row>
    <row r="131" spans="1:3" x14ac:dyDescent="0.35">
      <c r="A131" t="s">
        <v>493</v>
      </c>
      <c r="B131" t="s">
        <v>494</v>
      </c>
      <c r="C131" t="s">
        <v>495</v>
      </c>
    </row>
    <row r="132" spans="1:3" x14ac:dyDescent="0.35">
      <c r="A132" t="s">
        <v>493</v>
      </c>
      <c r="B132" t="s">
        <v>496</v>
      </c>
      <c r="C132" t="s">
        <v>497</v>
      </c>
    </row>
    <row r="133" spans="1:3" x14ac:dyDescent="0.35">
      <c r="A133" t="s">
        <v>493</v>
      </c>
      <c r="B133" t="s">
        <v>498</v>
      </c>
      <c r="C133" t="s">
        <v>499</v>
      </c>
    </row>
    <row r="134" spans="1:3" x14ac:dyDescent="0.35">
      <c r="A134" t="s">
        <v>493</v>
      </c>
      <c r="B134" t="s">
        <v>500</v>
      </c>
      <c r="C134" t="s">
        <v>28</v>
      </c>
    </row>
    <row r="135" spans="1:3" x14ac:dyDescent="0.35">
      <c r="A135" t="s">
        <v>493</v>
      </c>
      <c r="B135" t="s">
        <v>501</v>
      </c>
      <c r="C135" t="s">
        <v>502</v>
      </c>
    </row>
    <row r="136" spans="1:3" x14ac:dyDescent="0.35">
      <c r="A136" t="s">
        <v>493</v>
      </c>
      <c r="B136" t="s">
        <v>503</v>
      </c>
      <c r="C136" t="s">
        <v>504</v>
      </c>
    </row>
    <row r="137" spans="1:3" x14ac:dyDescent="0.35">
      <c r="A137" t="s">
        <v>493</v>
      </c>
      <c r="B137" t="s">
        <v>505</v>
      </c>
      <c r="C137" t="s">
        <v>506</v>
      </c>
    </row>
    <row r="138" spans="1:3" x14ac:dyDescent="0.35">
      <c r="A138" t="s">
        <v>623</v>
      </c>
      <c r="B138" t="s">
        <v>630</v>
      </c>
      <c r="C138" t="s">
        <v>624</v>
      </c>
    </row>
    <row r="139" spans="1:3" x14ac:dyDescent="0.35">
      <c r="A139" t="s">
        <v>623</v>
      </c>
      <c r="B139" t="s">
        <v>628</v>
      </c>
      <c r="C139" t="s">
        <v>629</v>
      </c>
    </row>
    <row r="140" spans="1:3" x14ac:dyDescent="0.35">
      <c r="A140" t="s">
        <v>623</v>
      </c>
      <c r="B140" t="s">
        <v>626</v>
      </c>
      <c r="C140" t="s">
        <v>627</v>
      </c>
    </row>
    <row r="141" spans="1:3" x14ac:dyDescent="0.35">
      <c r="A141" t="s">
        <v>512</v>
      </c>
      <c r="B141" t="s">
        <v>511</v>
      </c>
      <c r="C141" t="s">
        <v>31</v>
      </c>
    </row>
    <row r="142" spans="1:3" x14ac:dyDescent="0.35">
      <c r="A142" t="s">
        <v>519</v>
      </c>
      <c r="B142" t="s">
        <v>516</v>
      </c>
      <c r="C142" t="s">
        <v>513</v>
      </c>
    </row>
    <row r="143" spans="1:3" x14ac:dyDescent="0.35">
      <c r="A143" t="s">
        <v>519</v>
      </c>
      <c r="B143" t="s">
        <v>517</v>
      </c>
      <c r="C143" t="s">
        <v>518</v>
      </c>
    </row>
    <row r="144" spans="1:3" x14ac:dyDescent="0.35">
      <c r="A144" t="s">
        <v>524</v>
      </c>
      <c r="B144" t="s">
        <v>525</v>
      </c>
      <c r="C144" t="s">
        <v>520</v>
      </c>
    </row>
    <row r="145" spans="1:3" x14ac:dyDescent="0.35">
      <c r="A145" t="s">
        <v>524</v>
      </c>
      <c r="B145" t="s">
        <v>526</v>
      </c>
      <c r="C145" t="s">
        <v>527</v>
      </c>
    </row>
    <row r="146" spans="1:3" x14ac:dyDescent="0.35">
      <c r="A146" t="s">
        <v>529</v>
      </c>
      <c r="B146" t="s">
        <v>531</v>
      </c>
      <c r="C146" t="s">
        <v>532</v>
      </c>
    </row>
    <row r="147" spans="1:3" x14ac:dyDescent="0.35">
      <c r="A147" t="s">
        <v>529</v>
      </c>
      <c r="B147" t="s">
        <v>533</v>
      </c>
      <c r="C147" t="s">
        <v>534</v>
      </c>
    </row>
    <row r="148" spans="1:3" x14ac:dyDescent="0.35">
      <c r="A148" t="s">
        <v>529</v>
      </c>
      <c r="B148" t="s">
        <v>535</v>
      </c>
      <c r="C148" t="s">
        <v>528</v>
      </c>
    </row>
    <row r="149" spans="1:3" x14ac:dyDescent="0.35">
      <c r="A149" t="s">
        <v>544</v>
      </c>
      <c r="B149" t="s">
        <v>541</v>
      </c>
      <c r="C149" t="s">
        <v>536</v>
      </c>
    </row>
    <row r="150" spans="1:3" x14ac:dyDescent="0.35">
      <c r="A150" t="s">
        <v>544</v>
      </c>
      <c r="B150" t="s">
        <v>542</v>
      </c>
      <c r="C150" t="s">
        <v>543</v>
      </c>
    </row>
    <row r="151" spans="1:3" x14ac:dyDescent="0.35">
      <c r="A151" t="s">
        <v>552</v>
      </c>
      <c r="B151" t="s">
        <v>553</v>
      </c>
      <c r="C151" t="s">
        <v>545</v>
      </c>
    </row>
    <row r="152" spans="1:3" x14ac:dyDescent="0.35">
      <c r="A152" t="s">
        <v>556</v>
      </c>
      <c r="B152" t="s">
        <v>557</v>
      </c>
      <c r="C152" t="s">
        <v>547</v>
      </c>
    </row>
    <row r="153" spans="1:3" x14ac:dyDescent="0.35">
      <c r="A153" t="s">
        <v>556</v>
      </c>
      <c r="B153" t="s">
        <v>558</v>
      </c>
      <c r="C153" t="s">
        <v>559</v>
      </c>
    </row>
    <row r="154" spans="1:3" x14ac:dyDescent="0.35">
      <c r="A154" t="s">
        <v>556</v>
      </c>
      <c r="B154" t="s">
        <v>560</v>
      </c>
      <c r="C154" t="s">
        <v>561</v>
      </c>
    </row>
    <row r="155" spans="1:3" ht="37" x14ac:dyDescent="0.45">
      <c r="A155" s="15" t="s">
        <v>563</v>
      </c>
      <c r="B155" t="s">
        <v>568</v>
      </c>
      <c r="C155" t="s">
        <v>569</v>
      </c>
    </row>
    <row r="156" spans="1:3" ht="37" x14ac:dyDescent="0.45">
      <c r="A156" s="15" t="s">
        <v>563</v>
      </c>
      <c r="B156" t="s">
        <v>570</v>
      </c>
      <c r="C156" t="s">
        <v>562</v>
      </c>
    </row>
    <row r="157" spans="1:3" ht="37" x14ac:dyDescent="0.45">
      <c r="A157" s="15" t="s">
        <v>563</v>
      </c>
      <c r="B157" t="s">
        <v>571</v>
      </c>
      <c r="C157" t="s">
        <v>572</v>
      </c>
    </row>
    <row r="158" spans="1:3" ht="37" x14ac:dyDescent="0.45">
      <c r="A158" s="15" t="s">
        <v>563</v>
      </c>
      <c r="B158" t="s">
        <v>573</v>
      </c>
      <c r="C158" t="s">
        <v>574</v>
      </c>
    </row>
    <row r="159" spans="1:3" ht="37" x14ac:dyDescent="0.45">
      <c r="A159" s="15" t="s">
        <v>563</v>
      </c>
      <c r="B159" t="s">
        <v>575</v>
      </c>
      <c r="C159" t="s">
        <v>576</v>
      </c>
    </row>
    <row r="160" spans="1:3" ht="37" x14ac:dyDescent="0.45">
      <c r="A160" s="15" t="s">
        <v>563</v>
      </c>
      <c r="B160" t="s">
        <v>590</v>
      </c>
      <c r="C160" t="s">
        <v>591</v>
      </c>
    </row>
    <row r="161" spans="1:3" ht="37" x14ac:dyDescent="0.45">
      <c r="A161" s="15" t="s">
        <v>563</v>
      </c>
      <c r="B161" t="s">
        <v>592</v>
      </c>
      <c r="C161" t="s">
        <v>593</v>
      </c>
    </row>
    <row r="162" spans="1:3" x14ac:dyDescent="0.35">
      <c r="A162" t="s">
        <v>585</v>
      </c>
      <c r="B162" t="s">
        <v>586</v>
      </c>
      <c r="C162" t="s">
        <v>577</v>
      </c>
    </row>
    <row r="163" spans="1:3" x14ac:dyDescent="0.35">
      <c r="A163" t="s">
        <v>585</v>
      </c>
      <c r="B163" t="s">
        <v>587</v>
      </c>
      <c r="C163" t="s">
        <v>588</v>
      </c>
    </row>
    <row r="164" spans="1:3" ht="18.5" x14ac:dyDescent="0.45">
      <c r="A164" s="15" t="s">
        <v>607</v>
      </c>
      <c r="B164" t="s">
        <v>610</v>
      </c>
      <c r="C164" t="s">
        <v>581</v>
      </c>
    </row>
    <row r="165" spans="1:3" ht="18.5" x14ac:dyDescent="0.45">
      <c r="A165" s="15" t="s">
        <v>607</v>
      </c>
      <c r="B165" t="s">
        <v>611</v>
      </c>
      <c r="C165" t="s">
        <v>612</v>
      </c>
    </row>
    <row r="166" spans="1:3" ht="18.5" x14ac:dyDescent="0.45">
      <c r="A166" s="15" t="s">
        <v>613</v>
      </c>
      <c r="B166" t="s">
        <v>615</v>
      </c>
      <c r="C166" t="s">
        <v>616</v>
      </c>
    </row>
    <row r="167" spans="1:3" ht="18.5" x14ac:dyDescent="0.45">
      <c r="A167" s="15" t="s">
        <v>613</v>
      </c>
      <c r="B167" t="s">
        <v>617</v>
      </c>
      <c r="C167" t="s">
        <v>618</v>
      </c>
    </row>
    <row r="168" spans="1:3" ht="18.5" x14ac:dyDescent="0.45">
      <c r="A168" s="15" t="s">
        <v>613</v>
      </c>
      <c r="B168" t="s">
        <v>619</v>
      </c>
      <c r="C168" t="s">
        <v>620</v>
      </c>
    </row>
    <row r="169" spans="1:3" ht="18.5" x14ac:dyDescent="0.45">
      <c r="A169" s="15" t="s">
        <v>613</v>
      </c>
      <c r="B169" t="s">
        <v>621</v>
      </c>
      <c r="C169" t="s">
        <v>622</v>
      </c>
    </row>
  </sheetData>
  <autoFilter ref="A1:C123" xr:uid="{30742CC1-96B2-4291-B7D2-5AB6B72C8619}"/>
  <hyperlinks>
    <hyperlink ref="I1" r:id="rId1" xr:uid="{00000000-0004-0000-0400-000000000000}"/>
  </hyperlinks>
  <pageMargins left="0.7" right="0.7" top="0.75" bottom="0.75" header="0.3" footer="0.3"/>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1E8DA-B1E2-4822-950C-19C284CC39F6}">
  <dimension ref="A1:L34"/>
  <sheetViews>
    <sheetView zoomScale="66" zoomScaleNormal="90" workbookViewId="0">
      <pane xSplit="1" ySplit="2" topLeftCell="B28" activePane="bottomRight" state="frozen"/>
      <selection pane="topRight" activeCell="B1" sqref="B1"/>
      <selection pane="bottomLeft" activeCell="A3" sqref="A3"/>
      <selection pane="bottomRight" activeCell="F31" sqref="F31:F32"/>
    </sheetView>
  </sheetViews>
  <sheetFormatPr defaultColWidth="58" defaultRowHeight="212.15" customHeight="1" x14ac:dyDescent="0.35"/>
  <cols>
    <col min="1" max="1" width="28.58203125" style="59" customWidth="1"/>
    <col min="2" max="2" width="41.5" style="60" customWidth="1"/>
    <col min="3" max="8" width="58" style="60"/>
    <col min="9" max="9" width="40.08203125" style="60" customWidth="1"/>
    <col min="10" max="10" width="58" style="60"/>
    <col min="11" max="11" width="98" style="99" customWidth="1"/>
    <col min="12" max="16384" width="58" style="60"/>
  </cols>
  <sheetData>
    <row r="1" spans="1:12" ht="55.5" customHeight="1" x14ac:dyDescent="0.35">
      <c r="A1" s="66" t="s">
        <v>1070</v>
      </c>
      <c r="B1" s="175" t="s">
        <v>2000</v>
      </c>
      <c r="C1" s="175"/>
      <c r="D1" s="175"/>
      <c r="E1" s="175"/>
      <c r="F1" s="64"/>
      <c r="G1" s="64"/>
      <c r="H1" s="64"/>
      <c r="I1" s="64"/>
      <c r="J1" s="65"/>
      <c r="K1" s="98"/>
      <c r="L1" s="59"/>
    </row>
    <row r="2" spans="1:12" ht="87" customHeight="1" thickBot="1" x14ac:dyDescent="0.4">
      <c r="A2" s="74" t="s">
        <v>694</v>
      </c>
      <c r="B2" s="76" t="s">
        <v>1069</v>
      </c>
      <c r="C2" s="77" t="s">
        <v>665</v>
      </c>
      <c r="D2" s="77" t="s">
        <v>1243</v>
      </c>
      <c r="E2" s="77" t="s">
        <v>981</v>
      </c>
      <c r="F2" s="77" t="s">
        <v>819</v>
      </c>
      <c r="G2" s="77" t="s">
        <v>666</v>
      </c>
      <c r="H2" s="77" t="s">
        <v>1116</v>
      </c>
      <c r="I2" s="78" t="s">
        <v>667</v>
      </c>
      <c r="J2" s="78" t="s">
        <v>1433</v>
      </c>
      <c r="K2" s="98"/>
      <c r="L2" s="59"/>
    </row>
    <row r="3" spans="1:12" ht="16" thickTop="1" x14ac:dyDescent="0.35">
      <c r="A3" s="181" t="s">
        <v>817</v>
      </c>
      <c r="B3" s="180" t="s">
        <v>679</v>
      </c>
      <c r="C3" s="179" t="s">
        <v>1481</v>
      </c>
      <c r="D3" s="179" t="s">
        <v>1305</v>
      </c>
      <c r="E3" s="179" t="s">
        <v>2319</v>
      </c>
      <c r="F3" s="61" t="s">
        <v>1779</v>
      </c>
      <c r="G3" s="179" t="s">
        <v>681</v>
      </c>
      <c r="H3" s="179" t="s">
        <v>685</v>
      </c>
      <c r="I3" s="203" t="s">
        <v>2320</v>
      </c>
      <c r="J3" s="179" t="s">
        <v>346</v>
      </c>
    </row>
    <row r="4" spans="1:12" ht="15.5" x14ac:dyDescent="0.35">
      <c r="A4" s="165"/>
      <c r="B4" s="168"/>
      <c r="C4" s="154"/>
      <c r="D4" s="154"/>
      <c r="E4" s="154"/>
      <c r="F4" s="61" t="s">
        <v>1730</v>
      </c>
      <c r="G4" s="154"/>
      <c r="H4" s="154"/>
      <c r="I4" s="158"/>
      <c r="J4" s="154"/>
      <c r="L4" s="123"/>
    </row>
    <row r="5" spans="1:12" ht="15.5" x14ac:dyDescent="0.35">
      <c r="A5" s="165"/>
      <c r="B5" s="168"/>
      <c r="C5" s="154"/>
      <c r="D5" s="154"/>
      <c r="E5" s="154"/>
      <c r="F5" s="61" t="s">
        <v>1728</v>
      </c>
      <c r="G5" s="154"/>
      <c r="H5" s="154"/>
      <c r="I5" s="158"/>
      <c r="J5" s="154"/>
      <c r="L5"/>
    </row>
    <row r="6" spans="1:12" ht="15.5" x14ac:dyDescent="0.35">
      <c r="A6" s="165"/>
      <c r="B6" s="168"/>
      <c r="C6" s="154"/>
      <c r="D6" s="154"/>
      <c r="E6" s="154"/>
      <c r="F6" s="61" t="s">
        <v>1731</v>
      </c>
      <c r="G6" s="154"/>
      <c r="H6" s="154"/>
      <c r="I6" s="158"/>
      <c r="J6" s="154"/>
      <c r="L6"/>
    </row>
    <row r="7" spans="1:12" ht="15.5" x14ac:dyDescent="0.35">
      <c r="A7" s="165"/>
      <c r="B7" s="168"/>
      <c r="C7" s="154"/>
      <c r="D7" s="154"/>
      <c r="E7" s="154"/>
      <c r="F7" s="61" t="s">
        <v>1576</v>
      </c>
      <c r="G7" s="154"/>
      <c r="H7" s="154"/>
      <c r="I7" s="158"/>
      <c r="J7" s="154"/>
      <c r="L7"/>
    </row>
    <row r="8" spans="1:12" ht="15.5" x14ac:dyDescent="0.35">
      <c r="A8" s="165"/>
      <c r="B8" s="168"/>
      <c r="C8" s="154"/>
      <c r="D8" s="154"/>
      <c r="E8" s="154"/>
      <c r="F8" s="61" t="s">
        <v>1577</v>
      </c>
      <c r="G8" s="154"/>
      <c r="H8" s="154"/>
      <c r="I8" s="158"/>
      <c r="J8" s="154"/>
      <c r="L8"/>
    </row>
    <row r="9" spans="1:12" ht="15.5" x14ac:dyDescent="0.35">
      <c r="A9" s="165"/>
      <c r="B9" s="168"/>
      <c r="C9" s="154"/>
      <c r="D9" s="154"/>
      <c r="E9" s="154"/>
      <c r="F9" s="61" t="s">
        <v>1578</v>
      </c>
      <c r="G9" s="154"/>
      <c r="H9" s="154"/>
      <c r="I9" s="158"/>
      <c r="J9" s="154"/>
      <c r="L9"/>
    </row>
    <row r="10" spans="1:12" ht="15.5" x14ac:dyDescent="0.35">
      <c r="A10" s="165"/>
      <c r="B10" s="168"/>
      <c r="C10" s="154"/>
      <c r="D10" s="154"/>
      <c r="E10" s="154"/>
      <c r="F10" s="61" t="s">
        <v>1579</v>
      </c>
      <c r="G10" s="154"/>
      <c r="H10" s="154"/>
      <c r="I10" s="158"/>
      <c r="J10" s="154"/>
      <c r="L10"/>
    </row>
    <row r="11" spans="1:12" ht="15.5" x14ac:dyDescent="0.35">
      <c r="A11" s="165"/>
      <c r="B11" s="168"/>
      <c r="C11" s="154"/>
      <c r="D11" s="154"/>
      <c r="E11" s="154"/>
      <c r="F11" s="61" t="s">
        <v>1580</v>
      </c>
      <c r="G11" s="154"/>
      <c r="H11" s="154"/>
      <c r="I11" s="158"/>
      <c r="J11" s="154"/>
      <c r="L11"/>
    </row>
    <row r="12" spans="1:12" ht="15.5" x14ac:dyDescent="0.35">
      <c r="A12" s="165"/>
      <c r="B12" s="168"/>
      <c r="C12" s="154"/>
      <c r="D12" s="155"/>
      <c r="E12" s="154"/>
      <c r="F12" s="61" t="s">
        <v>1698</v>
      </c>
      <c r="G12" s="154"/>
      <c r="H12" s="154"/>
      <c r="I12" s="158"/>
      <c r="J12" s="154"/>
      <c r="L12"/>
    </row>
    <row r="13" spans="1:12" ht="31" x14ac:dyDescent="0.35">
      <c r="A13" s="165"/>
      <c r="B13" s="168"/>
      <c r="C13" s="154"/>
      <c r="D13" s="61" t="s">
        <v>1306</v>
      </c>
      <c r="E13" s="154"/>
      <c r="F13" s="61" t="s">
        <v>1699</v>
      </c>
      <c r="G13" s="154"/>
      <c r="H13" s="154"/>
      <c r="I13" s="158"/>
      <c r="J13" s="154"/>
      <c r="L13"/>
    </row>
    <row r="14" spans="1:12" ht="31" x14ac:dyDescent="0.35">
      <c r="A14" s="170"/>
      <c r="B14" s="169"/>
      <c r="C14" s="155"/>
      <c r="D14" s="61" t="s">
        <v>1723</v>
      </c>
      <c r="E14" s="155"/>
      <c r="F14" s="61" t="s">
        <v>1700</v>
      </c>
      <c r="G14" s="155"/>
      <c r="H14" s="155"/>
      <c r="I14" s="159"/>
      <c r="J14" s="155"/>
      <c r="L14"/>
    </row>
    <row r="15" spans="1:12" ht="15.5" x14ac:dyDescent="0.35">
      <c r="A15" s="164" t="s">
        <v>802</v>
      </c>
      <c r="B15" s="167" t="s">
        <v>678</v>
      </c>
      <c r="C15" s="153" t="s">
        <v>1485</v>
      </c>
      <c r="D15" s="82" t="s">
        <v>1298</v>
      </c>
      <c r="E15" s="153" t="s">
        <v>870</v>
      </c>
      <c r="F15" s="156" t="s">
        <v>683</v>
      </c>
      <c r="G15" s="153" t="s">
        <v>681</v>
      </c>
      <c r="H15" s="153" t="s">
        <v>685</v>
      </c>
      <c r="I15" s="190" t="s">
        <v>1484</v>
      </c>
      <c r="J15" s="153" t="s">
        <v>346</v>
      </c>
    </row>
    <row r="16" spans="1:12" ht="15.5" x14ac:dyDescent="0.35">
      <c r="A16" s="165"/>
      <c r="B16" s="168"/>
      <c r="C16" s="154"/>
      <c r="D16" s="82" t="s">
        <v>1299</v>
      </c>
      <c r="E16" s="154"/>
      <c r="F16" s="189"/>
      <c r="G16" s="154"/>
      <c r="H16" s="154"/>
      <c r="I16" s="195"/>
      <c r="J16" s="154"/>
      <c r="L16"/>
    </row>
    <row r="17" spans="1:12" ht="15.5" x14ac:dyDescent="0.35">
      <c r="A17" s="165"/>
      <c r="B17" s="168"/>
      <c r="C17" s="154"/>
      <c r="D17" s="82" t="s">
        <v>1300</v>
      </c>
      <c r="E17" s="154"/>
      <c r="F17" s="189"/>
      <c r="G17" s="154"/>
      <c r="H17" s="154"/>
      <c r="I17" s="195"/>
      <c r="J17" s="154"/>
      <c r="L17"/>
    </row>
    <row r="18" spans="1:12" ht="31" x14ac:dyDescent="0.35">
      <c r="A18" s="165"/>
      <c r="B18" s="168"/>
      <c r="C18" s="154"/>
      <c r="D18" s="82" t="s">
        <v>1780</v>
      </c>
      <c r="E18" s="154"/>
      <c r="F18" s="189"/>
      <c r="G18" s="154"/>
      <c r="H18" s="154"/>
      <c r="I18" s="195"/>
      <c r="J18" s="154"/>
      <c r="L18"/>
    </row>
    <row r="19" spans="1:12" ht="31" x14ac:dyDescent="0.35">
      <c r="A19" s="165"/>
      <c r="B19" s="168"/>
      <c r="C19" s="154"/>
      <c r="D19" s="82" t="s">
        <v>1781</v>
      </c>
      <c r="E19" s="154"/>
      <c r="F19" s="154"/>
      <c r="G19" s="154"/>
      <c r="H19" s="154"/>
      <c r="I19" s="195"/>
      <c r="J19" s="154"/>
      <c r="L19"/>
    </row>
    <row r="20" spans="1:12" ht="31" x14ac:dyDescent="0.35">
      <c r="A20" s="165"/>
      <c r="B20" s="168"/>
      <c r="C20" s="154"/>
      <c r="D20" s="82" t="s">
        <v>1782</v>
      </c>
      <c r="E20" s="154"/>
      <c r="F20" s="154"/>
      <c r="G20" s="154"/>
      <c r="H20" s="154"/>
      <c r="I20" s="195"/>
      <c r="J20" s="154"/>
      <c r="L20"/>
    </row>
    <row r="21" spans="1:12" ht="31" x14ac:dyDescent="0.35">
      <c r="A21" s="165"/>
      <c r="B21" s="168"/>
      <c r="C21" s="154"/>
      <c r="D21" s="61" t="s">
        <v>1783</v>
      </c>
      <c r="E21" s="154"/>
      <c r="F21" s="154"/>
      <c r="G21" s="154"/>
      <c r="H21" s="154"/>
      <c r="I21" s="195"/>
      <c r="J21" s="154"/>
      <c r="L21"/>
    </row>
    <row r="22" spans="1:12" ht="31" x14ac:dyDescent="0.35">
      <c r="A22" s="170"/>
      <c r="B22" s="169"/>
      <c r="C22" s="155"/>
      <c r="D22" s="61" t="s">
        <v>1483</v>
      </c>
      <c r="E22" s="155"/>
      <c r="F22" s="155"/>
      <c r="G22" s="155"/>
      <c r="H22" s="155"/>
      <c r="I22" s="196"/>
      <c r="J22" s="155"/>
      <c r="L22"/>
    </row>
    <row r="23" spans="1:12" ht="15.5" x14ac:dyDescent="0.35">
      <c r="A23" s="164" t="s">
        <v>700</v>
      </c>
      <c r="B23" s="167" t="s">
        <v>678</v>
      </c>
      <c r="C23" s="153" t="s">
        <v>1303</v>
      </c>
      <c r="D23" s="61" t="s">
        <v>1486</v>
      </c>
      <c r="E23" s="153" t="s">
        <v>870</v>
      </c>
      <c r="F23" s="153" t="s">
        <v>683</v>
      </c>
      <c r="G23" s="153" t="s">
        <v>681</v>
      </c>
      <c r="H23" s="153" t="s">
        <v>685</v>
      </c>
      <c r="I23" s="153"/>
      <c r="J23" s="153" t="s">
        <v>346</v>
      </c>
      <c r="L23"/>
    </row>
    <row r="24" spans="1:12" ht="15.5" x14ac:dyDescent="0.35">
      <c r="A24" s="165"/>
      <c r="B24" s="168"/>
      <c r="C24" s="154"/>
      <c r="D24" s="61" t="s">
        <v>1785</v>
      </c>
      <c r="E24" s="154"/>
      <c r="F24" s="154"/>
      <c r="G24" s="154"/>
      <c r="H24" s="154"/>
      <c r="I24" s="154"/>
      <c r="J24" s="154"/>
      <c r="L24"/>
    </row>
    <row r="25" spans="1:12" ht="15.5" x14ac:dyDescent="0.35">
      <c r="A25" s="165"/>
      <c r="B25" s="168"/>
      <c r="C25" s="154"/>
      <c r="D25" s="61" t="s">
        <v>1784</v>
      </c>
      <c r="E25" s="154"/>
      <c r="F25" s="154"/>
      <c r="G25" s="154"/>
      <c r="H25" s="154"/>
      <c r="I25" s="154"/>
      <c r="J25" s="154"/>
      <c r="L25"/>
    </row>
    <row r="26" spans="1:12" ht="31" x14ac:dyDescent="0.35">
      <c r="A26" s="165"/>
      <c r="B26" s="168"/>
      <c r="C26" s="154"/>
      <c r="D26" s="61" t="s">
        <v>1301</v>
      </c>
      <c r="E26" s="154"/>
      <c r="F26" s="154"/>
      <c r="G26" s="154"/>
      <c r="H26" s="154"/>
      <c r="I26" s="154"/>
      <c r="J26" s="154"/>
      <c r="L26"/>
    </row>
    <row r="27" spans="1:12" ht="15.5" x14ac:dyDescent="0.35">
      <c r="A27" s="165"/>
      <c r="B27" s="168"/>
      <c r="C27" s="154"/>
      <c r="D27" s="61" t="s">
        <v>1302</v>
      </c>
      <c r="E27" s="154"/>
      <c r="F27" s="154"/>
      <c r="G27" s="154"/>
      <c r="H27" s="154"/>
      <c r="I27" s="154"/>
      <c r="J27" s="154"/>
      <c r="L27"/>
    </row>
    <row r="28" spans="1:12" ht="31" x14ac:dyDescent="0.35">
      <c r="A28" s="170"/>
      <c r="B28" s="169"/>
      <c r="C28" s="155"/>
      <c r="D28" s="61" t="s">
        <v>1786</v>
      </c>
      <c r="E28" s="155"/>
      <c r="F28" s="155"/>
      <c r="G28" s="155"/>
      <c r="H28" s="155"/>
      <c r="I28" s="155"/>
      <c r="J28" s="155"/>
      <c r="L28"/>
    </row>
    <row r="29" spans="1:12" ht="31" x14ac:dyDescent="0.35">
      <c r="A29" s="164" t="s">
        <v>816</v>
      </c>
      <c r="B29" s="167" t="s">
        <v>678</v>
      </c>
      <c r="C29" s="153" t="s">
        <v>1432</v>
      </c>
      <c r="D29" s="61" t="s">
        <v>1787</v>
      </c>
      <c r="E29" s="153" t="s">
        <v>2321</v>
      </c>
      <c r="F29" s="153" t="s">
        <v>2322</v>
      </c>
      <c r="G29" s="153" t="s">
        <v>681</v>
      </c>
      <c r="H29" s="153" t="s">
        <v>685</v>
      </c>
      <c r="I29" s="153" t="s">
        <v>1473</v>
      </c>
      <c r="J29" s="153" t="s">
        <v>346</v>
      </c>
    </row>
    <row r="30" spans="1:12" ht="15.5" x14ac:dyDescent="0.35">
      <c r="A30" s="165"/>
      <c r="B30" s="168"/>
      <c r="C30" s="154"/>
      <c r="D30" s="156" t="s">
        <v>1304</v>
      </c>
      <c r="E30" s="154"/>
      <c r="F30" s="155"/>
      <c r="G30" s="154"/>
      <c r="H30" s="154"/>
      <c r="I30" s="154"/>
      <c r="J30" s="154"/>
    </row>
    <row r="31" spans="1:12" ht="15.5" x14ac:dyDescent="0.35">
      <c r="A31" s="165"/>
      <c r="B31" s="168"/>
      <c r="C31" s="154"/>
      <c r="D31" s="155"/>
      <c r="E31" s="154"/>
      <c r="F31" s="156" t="s">
        <v>2323</v>
      </c>
      <c r="G31" s="154"/>
      <c r="H31" s="154"/>
      <c r="I31" s="154"/>
      <c r="J31" s="154"/>
    </row>
    <row r="32" spans="1:12" ht="31" x14ac:dyDescent="0.35">
      <c r="A32" s="170"/>
      <c r="B32" s="169"/>
      <c r="C32" s="155"/>
      <c r="D32" s="61" t="s">
        <v>1788</v>
      </c>
      <c r="E32" s="155"/>
      <c r="F32" s="155"/>
      <c r="G32" s="155"/>
      <c r="H32" s="155"/>
      <c r="I32" s="155"/>
      <c r="J32" s="155"/>
    </row>
    <row r="33" spans="10:10" ht="212.15" customHeight="1" x14ac:dyDescent="0.35">
      <c r="J33" s="80"/>
    </row>
    <row r="34" spans="10:10" ht="212.15" customHeight="1" x14ac:dyDescent="0.35">
      <c r="J34" s="81"/>
    </row>
  </sheetData>
  <sortState xmlns:xlrd2="http://schemas.microsoft.com/office/spreadsheetml/2017/richdata2" ref="A2:N48">
    <sortCondition ref="A1:A48"/>
  </sortState>
  <mergeCells count="39">
    <mergeCell ref="B1:E1"/>
    <mergeCell ref="J3:J14"/>
    <mergeCell ref="I3:I14"/>
    <mergeCell ref="H3:H14"/>
    <mergeCell ref="G3:G14"/>
    <mergeCell ref="E3:E14"/>
    <mergeCell ref="C3:C14"/>
    <mergeCell ref="B3:B14"/>
    <mergeCell ref="A3:A14"/>
    <mergeCell ref="J15:J22"/>
    <mergeCell ref="I15:I22"/>
    <mergeCell ref="H15:H22"/>
    <mergeCell ref="G15:G22"/>
    <mergeCell ref="F15:F22"/>
    <mergeCell ref="E15:E22"/>
    <mergeCell ref="C15:C22"/>
    <mergeCell ref="B15:B22"/>
    <mergeCell ref="A15:A22"/>
    <mergeCell ref="D3:D12"/>
    <mergeCell ref="J23:J28"/>
    <mergeCell ref="I23:I28"/>
    <mergeCell ref="H23:H28"/>
    <mergeCell ref="G23:G28"/>
    <mergeCell ref="F23:F28"/>
    <mergeCell ref="E23:E28"/>
    <mergeCell ref="C23:C28"/>
    <mergeCell ref="B23:B28"/>
    <mergeCell ref="A23:A28"/>
    <mergeCell ref="D30:D31"/>
    <mergeCell ref="C29:C32"/>
    <mergeCell ref="B29:B32"/>
    <mergeCell ref="A29:A32"/>
    <mergeCell ref="J29:J32"/>
    <mergeCell ref="I29:I32"/>
    <mergeCell ref="H29:H32"/>
    <mergeCell ref="G29:G32"/>
    <mergeCell ref="E29:E32"/>
    <mergeCell ref="F29:F30"/>
    <mergeCell ref="F31:F32"/>
  </mergeCells>
  <hyperlinks>
    <hyperlink ref="I18:I22" r:id="rId1" display="The orodispersible tablets are more cost-effective for patients unable to swallow the solid oral dosage form. Mezzopram brand is currently more cost-effective in terms of the oro-dispersible tablets(from https://dmd-browser.nhsbsa.nhs.uk/) but check current pricing." xr:uid="{352516FF-E67C-483C-918B-80D47D104967}"/>
    <hyperlink ref="I3:I14" r:id="rId2" display="Review and consider switching to another product in the same medicinal class or to an ACEI, as appropriate. Valsartan liquid is preferred if a liquid is needed as this represents the most cost-effective option. See also https://www.sps.nhs.uk/articles/arb-suggestions-for-adults-with-swallowing-difficulties/" xr:uid="{49A21029-571E-41BD-A444-8B278EBA1888}"/>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A3ED9-B807-4F9E-8844-99F78FD249A7}">
  <dimension ref="A1:L70"/>
  <sheetViews>
    <sheetView zoomScale="75" zoomScaleNormal="90" workbookViewId="0">
      <pane xSplit="1" ySplit="2" topLeftCell="E3" activePane="bottomRight" state="frozen"/>
      <selection pane="topRight" activeCell="B1" sqref="B1"/>
      <selection pane="bottomLeft" activeCell="A3" sqref="A3"/>
      <selection pane="bottomRight" activeCell="K69" sqref="K69:L70"/>
    </sheetView>
  </sheetViews>
  <sheetFormatPr defaultColWidth="58" defaultRowHeight="15.5" x14ac:dyDescent="0.35"/>
  <cols>
    <col min="1" max="1" width="28.58203125" style="59" customWidth="1"/>
    <col min="2" max="2" width="41.5" style="60" customWidth="1"/>
    <col min="3" max="4" width="58" style="60"/>
    <col min="5" max="5" width="50.08203125" style="60" customWidth="1"/>
    <col min="6" max="6" width="48.08203125" style="60" customWidth="1"/>
    <col min="7" max="7" width="47.5" style="60" customWidth="1"/>
    <col min="8" max="8" width="34.08203125" style="60" customWidth="1"/>
    <col min="9" max="9" width="50.5" style="60" customWidth="1"/>
    <col min="10" max="10" width="58" style="60"/>
    <col min="11" max="11" width="98" style="99" customWidth="1"/>
    <col min="12" max="16384" width="58" style="60"/>
  </cols>
  <sheetData>
    <row r="1" spans="1:12" ht="55.5" customHeight="1" x14ac:dyDescent="0.35">
      <c r="A1" s="66" t="s">
        <v>1070</v>
      </c>
      <c r="B1" s="175" t="s">
        <v>2000</v>
      </c>
      <c r="C1" s="175"/>
      <c r="D1" s="175"/>
      <c r="E1" s="175"/>
      <c r="F1" s="64"/>
      <c r="G1" s="64"/>
      <c r="H1" s="64"/>
      <c r="I1" s="64"/>
      <c r="J1" s="65"/>
      <c r="K1" s="98"/>
      <c r="L1" s="59"/>
    </row>
    <row r="2" spans="1:12" ht="87" customHeight="1" thickBot="1" x14ac:dyDescent="0.4">
      <c r="A2" s="74" t="s">
        <v>694</v>
      </c>
      <c r="B2" s="76" t="s">
        <v>1069</v>
      </c>
      <c r="C2" s="77" t="s">
        <v>665</v>
      </c>
      <c r="D2" s="77" t="s">
        <v>1243</v>
      </c>
      <c r="E2" s="77" t="s">
        <v>981</v>
      </c>
      <c r="F2" s="77" t="s">
        <v>819</v>
      </c>
      <c r="G2" s="77" t="s">
        <v>666</v>
      </c>
      <c r="H2" s="77" t="s">
        <v>1116</v>
      </c>
      <c r="I2" s="78" t="s">
        <v>667</v>
      </c>
      <c r="J2" s="78" t="s">
        <v>1433</v>
      </c>
      <c r="K2" s="98"/>
      <c r="L2" s="59"/>
    </row>
    <row r="3" spans="1:12" ht="31.5" thickTop="1" x14ac:dyDescent="0.35">
      <c r="A3" s="181" t="s">
        <v>702</v>
      </c>
      <c r="B3" s="180" t="s">
        <v>679</v>
      </c>
      <c r="C3" s="179" t="s">
        <v>1482</v>
      </c>
      <c r="D3" s="61" t="s">
        <v>1306</v>
      </c>
      <c r="E3" s="179" t="s">
        <v>1033</v>
      </c>
      <c r="F3" s="61" t="s">
        <v>1791</v>
      </c>
      <c r="G3" s="179" t="s">
        <v>1099</v>
      </c>
      <c r="H3" s="61" t="s">
        <v>2328</v>
      </c>
      <c r="I3" s="203" t="s">
        <v>2330</v>
      </c>
      <c r="J3" s="179" t="s">
        <v>346</v>
      </c>
    </row>
    <row r="4" spans="1:12" ht="31" x14ac:dyDescent="0.35">
      <c r="A4" s="165"/>
      <c r="B4" s="168"/>
      <c r="C4" s="154"/>
      <c r="D4" s="61" t="s">
        <v>1723</v>
      </c>
      <c r="E4" s="154"/>
      <c r="F4" s="61" t="s">
        <v>1792</v>
      </c>
      <c r="G4" s="154"/>
      <c r="H4" s="156" t="s">
        <v>2329</v>
      </c>
      <c r="I4" s="158"/>
      <c r="J4" s="154"/>
      <c r="L4" s="123"/>
    </row>
    <row r="5" spans="1:12" ht="58" customHeight="1" x14ac:dyDescent="0.35">
      <c r="A5" s="170"/>
      <c r="B5" s="169"/>
      <c r="C5" s="155"/>
      <c r="D5" s="61" t="s">
        <v>1305</v>
      </c>
      <c r="E5" s="155"/>
      <c r="F5" s="61" t="s">
        <v>1793</v>
      </c>
      <c r="G5" s="155"/>
      <c r="H5" s="155"/>
      <c r="I5" s="159"/>
      <c r="J5" s="155"/>
    </row>
    <row r="6" spans="1:12" ht="85" customHeight="1" x14ac:dyDescent="0.35">
      <c r="A6" s="164" t="s">
        <v>493</v>
      </c>
      <c r="B6" s="167" t="s">
        <v>678</v>
      </c>
      <c r="C6" s="153" t="s">
        <v>1378</v>
      </c>
      <c r="D6" s="156" t="s">
        <v>1487</v>
      </c>
      <c r="E6" s="153" t="s">
        <v>1450</v>
      </c>
      <c r="F6" s="61" t="s">
        <v>1794</v>
      </c>
      <c r="G6" s="153" t="s">
        <v>1099</v>
      </c>
      <c r="H6" s="153" t="s">
        <v>2332</v>
      </c>
      <c r="I6" s="157" t="s">
        <v>2333</v>
      </c>
      <c r="J6" s="153" t="s">
        <v>1307</v>
      </c>
    </row>
    <row r="7" spans="1:12" ht="71.150000000000006" customHeight="1" x14ac:dyDescent="0.35">
      <c r="A7" s="165"/>
      <c r="B7" s="168"/>
      <c r="C7" s="154"/>
      <c r="D7" s="154"/>
      <c r="E7" s="154"/>
      <c r="F7" s="61" t="s">
        <v>1795</v>
      </c>
      <c r="G7" s="154"/>
      <c r="H7" s="155"/>
      <c r="I7" s="158"/>
      <c r="J7" s="154"/>
    </row>
    <row r="8" spans="1:12" ht="134.15" customHeight="1" x14ac:dyDescent="0.35">
      <c r="A8" s="170"/>
      <c r="B8" s="169"/>
      <c r="C8" s="155"/>
      <c r="D8" s="155"/>
      <c r="E8" s="155"/>
      <c r="F8" s="61" t="s">
        <v>1796</v>
      </c>
      <c r="G8" s="155"/>
      <c r="H8" s="61" t="s">
        <v>2331</v>
      </c>
      <c r="I8" s="159"/>
      <c r="J8" s="155"/>
      <c r="K8" s="99" t="s">
        <v>1949</v>
      </c>
      <c r="L8" s="104" t="s">
        <v>2224</v>
      </c>
    </row>
    <row r="9" spans="1:12" ht="119.25" customHeight="1" x14ac:dyDescent="0.35">
      <c r="A9" s="72" t="s">
        <v>925</v>
      </c>
      <c r="B9" s="71" t="s">
        <v>1062</v>
      </c>
      <c r="C9" s="61" t="s">
        <v>1063</v>
      </c>
      <c r="D9" s="61" t="s">
        <v>683</v>
      </c>
      <c r="E9" s="61" t="s">
        <v>683</v>
      </c>
      <c r="F9" s="61" t="s">
        <v>683</v>
      </c>
      <c r="G9" s="120" t="s">
        <v>1107</v>
      </c>
      <c r="H9" s="61" t="s">
        <v>685</v>
      </c>
      <c r="I9" s="61" t="s">
        <v>1308</v>
      </c>
      <c r="J9" s="61" t="s">
        <v>346</v>
      </c>
      <c r="L9"/>
    </row>
    <row r="10" spans="1:12" ht="15.65" customHeight="1" x14ac:dyDescent="0.35">
      <c r="A10" s="176" t="s">
        <v>703</v>
      </c>
      <c r="B10" s="171" t="s">
        <v>678</v>
      </c>
      <c r="C10" s="156" t="s">
        <v>1035</v>
      </c>
      <c r="D10" s="61" t="s">
        <v>1309</v>
      </c>
      <c r="E10" s="156" t="s">
        <v>683</v>
      </c>
      <c r="F10" s="156" t="s">
        <v>683</v>
      </c>
      <c r="G10" s="156" t="s">
        <v>1099</v>
      </c>
      <c r="H10" s="156" t="s">
        <v>2225</v>
      </c>
      <c r="I10" s="156" t="s">
        <v>937</v>
      </c>
      <c r="J10" s="156" t="s">
        <v>346</v>
      </c>
    </row>
    <row r="11" spans="1:12" ht="61" customHeight="1" x14ac:dyDescent="0.35">
      <c r="A11" s="170"/>
      <c r="B11" s="169"/>
      <c r="C11" s="155"/>
      <c r="D11" s="61" t="s">
        <v>1310</v>
      </c>
      <c r="E11" s="155"/>
      <c r="F11" s="155"/>
      <c r="G11" s="155"/>
      <c r="H11" s="155"/>
      <c r="I11" s="155"/>
      <c r="J11" s="155"/>
      <c r="L11"/>
    </row>
    <row r="12" spans="1:12" ht="31" x14ac:dyDescent="0.35">
      <c r="A12" s="164" t="s">
        <v>1489</v>
      </c>
      <c r="B12" s="167" t="s">
        <v>678</v>
      </c>
      <c r="C12" s="153" t="s">
        <v>2337</v>
      </c>
      <c r="D12" s="61" t="s">
        <v>1488</v>
      </c>
      <c r="E12" s="153" t="s">
        <v>870</v>
      </c>
      <c r="F12" s="153" t="s">
        <v>683</v>
      </c>
      <c r="G12" s="153" t="s">
        <v>1099</v>
      </c>
      <c r="H12" s="153" t="s">
        <v>1950</v>
      </c>
      <c r="I12" s="153" t="s">
        <v>346</v>
      </c>
      <c r="J12" s="153" t="s">
        <v>346</v>
      </c>
    </row>
    <row r="13" spans="1:12" ht="31" x14ac:dyDescent="0.35">
      <c r="A13" s="165"/>
      <c r="B13" s="168"/>
      <c r="C13" s="154"/>
      <c r="D13" s="61" t="s">
        <v>1311</v>
      </c>
      <c r="E13" s="154"/>
      <c r="F13" s="154"/>
      <c r="G13" s="154"/>
      <c r="H13" s="154"/>
      <c r="I13" s="154"/>
      <c r="J13" s="154"/>
    </row>
    <row r="14" spans="1:12" ht="31" x14ac:dyDescent="0.35">
      <c r="A14" s="165"/>
      <c r="B14" s="168"/>
      <c r="C14" s="154"/>
      <c r="D14" s="61" t="s">
        <v>1312</v>
      </c>
      <c r="E14" s="154"/>
      <c r="F14" s="154"/>
      <c r="G14" s="154"/>
      <c r="H14" s="154"/>
      <c r="I14" s="154"/>
      <c r="J14" s="154"/>
      <c r="L14"/>
    </row>
    <row r="15" spans="1:12" ht="31" x14ac:dyDescent="0.35">
      <c r="A15" s="165"/>
      <c r="B15" s="168"/>
      <c r="C15" s="154"/>
      <c r="D15" s="61" t="s">
        <v>1797</v>
      </c>
      <c r="E15" s="154"/>
      <c r="F15" s="154"/>
      <c r="G15" s="154"/>
      <c r="H15" s="154"/>
      <c r="I15" s="154"/>
      <c r="J15" s="154"/>
      <c r="L15"/>
    </row>
    <row r="16" spans="1:12" ht="46.5" x14ac:dyDescent="0.35">
      <c r="A16" s="170"/>
      <c r="B16" s="169"/>
      <c r="C16" s="155"/>
      <c r="D16" s="61" t="s">
        <v>1313</v>
      </c>
      <c r="E16" s="155"/>
      <c r="F16" s="155"/>
      <c r="G16" s="155"/>
      <c r="H16" s="155"/>
      <c r="I16" s="155"/>
      <c r="J16" s="155"/>
      <c r="L16"/>
    </row>
    <row r="17" spans="1:12" x14ac:dyDescent="0.35">
      <c r="A17" s="164" t="s">
        <v>521</v>
      </c>
      <c r="B17" s="167" t="s">
        <v>678</v>
      </c>
      <c r="C17" s="153" t="s">
        <v>2338</v>
      </c>
      <c r="D17" s="156" t="s">
        <v>1490</v>
      </c>
      <c r="E17" s="153" t="s">
        <v>1492</v>
      </c>
      <c r="F17" s="153" t="s">
        <v>1491</v>
      </c>
      <c r="G17" s="153" t="s">
        <v>681</v>
      </c>
      <c r="H17" s="153" t="s">
        <v>685</v>
      </c>
      <c r="I17" s="153" t="s">
        <v>2339</v>
      </c>
      <c r="J17" s="153" t="s">
        <v>346</v>
      </c>
      <c r="L17"/>
    </row>
    <row r="18" spans="1:12" x14ac:dyDescent="0.35">
      <c r="A18" s="165"/>
      <c r="B18" s="168"/>
      <c r="C18" s="154"/>
      <c r="D18" s="155"/>
      <c r="E18" s="154"/>
      <c r="F18" s="154"/>
      <c r="G18" s="154"/>
      <c r="H18" s="154"/>
      <c r="I18" s="154"/>
      <c r="J18" s="154"/>
      <c r="L18"/>
    </row>
    <row r="19" spans="1:12" ht="120" customHeight="1" x14ac:dyDescent="0.35">
      <c r="A19" s="170"/>
      <c r="B19" s="169"/>
      <c r="C19" s="155"/>
      <c r="D19" s="61" t="s">
        <v>1798</v>
      </c>
      <c r="E19" s="155"/>
      <c r="F19" s="155"/>
      <c r="G19" s="155"/>
      <c r="H19" s="155"/>
      <c r="I19" s="155"/>
      <c r="J19" s="155"/>
      <c r="L19"/>
    </row>
    <row r="20" spans="1:12" x14ac:dyDescent="0.35">
      <c r="A20" s="164" t="s">
        <v>1036</v>
      </c>
      <c r="B20" s="167" t="s">
        <v>678</v>
      </c>
      <c r="C20" s="153" t="s">
        <v>1037</v>
      </c>
      <c r="D20" s="61" t="s">
        <v>1947</v>
      </c>
      <c r="E20" s="153" t="s">
        <v>683</v>
      </c>
      <c r="F20" s="156" t="s">
        <v>683</v>
      </c>
      <c r="G20" s="153" t="s">
        <v>681</v>
      </c>
      <c r="H20" s="153" t="s">
        <v>685</v>
      </c>
      <c r="I20" s="153" t="s">
        <v>346</v>
      </c>
      <c r="J20" s="153" t="s">
        <v>346</v>
      </c>
      <c r="K20" s="106"/>
    </row>
    <row r="21" spans="1:12" x14ac:dyDescent="0.35">
      <c r="A21" s="165"/>
      <c r="B21" s="168"/>
      <c r="C21" s="154"/>
      <c r="D21" s="61" t="s">
        <v>1799</v>
      </c>
      <c r="E21" s="154"/>
      <c r="F21" s="154"/>
      <c r="G21" s="154"/>
      <c r="H21" s="154"/>
      <c r="I21" s="154"/>
      <c r="J21" s="154"/>
      <c r="K21" s="106"/>
    </row>
    <row r="22" spans="1:12" x14ac:dyDescent="0.35">
      <c r="A22" s="165"/>
      <c r="B22" s="168"/>
      <c r="C22" s="154"/>
      <c r="D22" s="61" t="s">
        <v>1948</v>
      </c>
      <c r="E22" s="154"/>
      <c r="F22" s="154"/>
      <c r="G22" s="154"/>
      <c r="H22" s="154"/>
      <c r="I22" s="154"/>
      <c r="J22" s="154"/>
      <c r="K22" s="106"/>
      <c r="L22"/>
    </row>
    <row r="23" spans="1:12" ht="31" x14ac:dyDescent="0.35">
      <c r="A23" s="170"/>
      <c r="B23" s="169"/>
      <c r="C23" s="155"/>
      <c r="D23" s="61" t="s">
        <v>1800</v>
      </c>
      <c r="E23" s="155"/>
      <c r="F23" s="155"/>
      <c r="G23" s="155"/>
      <c r="H23" s="155"/>
      <c r="I23" s="155"/>
      <c r="J23" s="155"/>
      <c r="K23" s="106"/>
      <c r="L23"/>
    </row>
    <row r="24" spans="1:12" ht="31" x14ac:dyDescent="0.35">
      <c r="A24" s="164" t="s">
        <v>1039</v>
      </c>
      <c r="B24" s="167" t="s">
        <v>682</v>
      </c>
      <c r="C24" s="153" t="s">
        <v>800</v>
      </c>
      <c r="D24" s="156" t="s">
        <v>683</v>
      </c>
      <c r="E24" s="153" t="s">
        <v>1034</v>
      </c>
      <c r="F24" s="82" t="s">
        <v>1801</v>
      </c>
      <c r="G24" s="153" t="s">
        <v>1099</v>
      </c>
      <c r="H24" s="82" t="s">
        <v>2340</v>
      </c>
      <c r="I24" s="153" t="s">
        <v>1493</v>
      </c>
      <c r="J24" s="153" t="s">
        <v>346</v>
      </c>
    </row>
    <row r="25" spans="1:12" ht="31" x14ac:dyDescent="0.35">
      <c r="A25" s="170"/>
      <c r="B25" s="169"/>
      <c r="C25" s="155"/>
      <c r="D25" s="155"/>
      <c r="E25" s="155"/>
      <c r="F25" s="61" t="s">
        <v>1802</v>
      </c>
      <c r="G25" s="155"/>
      <c r="H25" s="61" t="s">
        <v>2226</v>
      </c>
      <c r="I25" s="155"/>
      <c r="J25" s="155"/>
    </row>
    <row r="26" spans="1:12" x14ac:dyDescent="0.35">
      <c r="A26" s="164" t="s">
        <v>519</v>
      </c>
      <c r="B26" s="167" t="s">
        <v>678</v>
      </c>
      <c r="C26" s="153" t="s">
        <v>713</v>
      </c>
      <c r="D26" s="153" t="s">
        <v>1494</v>
      </c>
      <c r="E26" s="153" t="s">
        <v>870</v>
      </c>
      <c r="F26" s="156" t="s">
        <v>683</v>
      </c>
      <c r="G26" s="153" t="s">
        <v>681</v>
      </c>
      <c r="H26" s="156" t="s">
        <v>685</v>
      </c>
      <c r="I26" s="153" t="s">
        <v>346</v>
      </c>
      <c r="J26" s="153" t="s">
        <v>346</v>
      </c>
      <c r="L26"/>
    </row>
    <row r="27" spans="1:12" ht="92.25" customHeight="1" x14ac:dyDescent="0.35">
      <c r="A27" s="170"/>
      <c r="B27" s="169"/>
      <c r="C27" s="155"/>
      <c r="D27" s="155"/>
      <c r="E27" s="155"/>
      <c r="F27" s="155"/>
      <c r="G27" s="155"/>
      <c r="H27" s="155"/>
      <c r="I27" s="155"/>
      <c r="J27" s="155"/>
      <c r="L27"/>
    </row>
    <row r="28" spans="1:12" ht="31" x14ac:dyDescent="0.35">
      <c r="A28" s="164" t="s">
        <v>704</v>
      </c>
      <c r="B28" s="167" t="s">
        <v>679</v>
      </c>
      <c r="C28" s="153" t="s">
        <v>1041</v>
      </c>
      <c r="D28" s="61" t="s">
        <v>2334</v>
      </c>
      <c r="E28" s="156" t="s">
        <v>1038</v>
      </c>
      <c r="F28" s="82" t="s">
        <v>1803</v>
      </c>
      <c r="G28" s="153" t="s">
        <v>681</v>
      </c>
      <c r="H28" s="153" t="s">
        <v>685</v>
      </c>
      <c r="I28" s="153" t="s">
        <v>346</v>
      </c>
      <c r="J28" s="153" t="s">
        <v>346</v>
      </c>
    </row>
    <row r="29" spans="1:12" ht="31" x14ac:dyDescent="0.35">
      <c r="A29" s="165"/>
      <c r="B29" s="168"/>
      <c r="C29" s="154"/>
      <c r="D29" s="61" t="s">
        <v>2335</v>
      </c>
      <c r="E29" s="154"/>
      <c r="F29" s="153" t="s">
        <v>1804</v>
      </c>
      <c r="G29" s="154"/>
      <c r="H29" s="154"/>
      <c r="I29" s="154"/>
      <c r="J29" s="154"/>
      <c r="L29" s="123"/>
    </row>
    <row r="30" spans="1:12" x14ac:dyDescent="0.35">
      <c r="A30" s="165"/>
      <c r="B30" s="168"/>
      <c r="C30" s="154"/>
      <c r="D30" s="61" t="s">
        <v>1314</v>
      </c>
      <c r="E30" s="154"/>
      <c r="F30" s="155"/>
      <c r="G30" s="154"/>
      <c r="H30" s="154"/>
      <c r="I30" s="154"/>
      <c r="J30" s="154"/>
    </row>
    <row r="31" spans="1:12" x14ac:dyDescent="0.35">
      <c r="A31" s="170"/>
      <c r="B31" s="169"/>
      <c r="C31" s="155"/>
      <c r="D31" s="61" t="s">
        <v>1315</v>
      </c>
      <c r="E31" s="155"/>
      <c r="F31" s="61" t="s">
        <v>1805</v>
      </c>
      <c r="G31" s="155"/>
      <c r="H31" s="155"/>
      <c r="I31" s="155"/>
      <c r="J31" s="155"/>
      <c r="L31"/>
    </row>
    <row r="32" spans="1:12" x14ac:dyDescent="0.35">
      <c r="A32" s="164" t="s">
        <v>1040</v>
      </c>
      <c r="B32" s="167" t="s">
        <v>678</v>
      </c>
      <c r="C32" s="153" t="s">
        <v>1042</v>
      </c>
      <c r="D32" s="156" t="s">
        <v>1495</v>
      </c>
      <c r="E32" s="153" t="s">
        <v>1043</v>
      </c>
      <c r="F32" s="61" t="s">
        <v>1317</v>
      </c>
      <c r="G32" s="153" t="s">
        <v>681</v>
      </c>
      <c r="H32" s="153" t="s">
        <v>685</v>
      </c>
      <c r="I32" s="157" t="s">
        <v>2324</v>
      </c>
      <c r="J32" s="153" t="s">
        <v>346</v>
      </c>
      <c r="L32"/>
    </row>
    <row r="33" spans="1:12" x14ac:dyDescent="0.35">
      <c r="A33" s="165"/>
      <c r="B33" s="168"/>
      <c r="C33" s="154"/>
      <c r="D33" s="154"/>
      <c r="E33" s="154"/>
      <c r="F33" s="61" t="s">
        <v>1808</v>
      </c>
      <c r="G33" s="154"/>
      <c r="H33" s="154"/>
      <c r="I33" s="158"/>
      <c r="J33" s="154"/>
      <c r="L33"/>
    </row>
    <row r="34" spans="1:12" x14ac:dyDescent="0.35">
      <c r="A34" s="165"/>
      <c r="B34" s="168"/>
      <c r="C34" s="154"/>
      <c r="D34" s="154"/>
      <c r="E34" s="154"/>
      <c r="F34" s="61" t="s">
        <v>1318</v>
      </c>
      <c r="G34" s="154"/>
      <c r="H34" s="154"/>
      <c r="I34" s="158"/>
      <c r="J34" s="154"/>
      <c r="L34"/>
    </row>
    <row r="35" spans="1:12" x14ac:dyDescent="0.35">
      <c r="A35" s="165"/>
      <c r="B35" s="168"/>
      <c r="C35" s="154"/>
      <c r="D35" s="155"/>
      <c r="E35" s="154"/>
      <c r="F35" s="61" t="s">
        <v>1316</v>
      </c>
      <c r="G35" s="154"/>
      <c r="H35" s="154"/>
      <c r="I35" s="158"/>
      <c r="J35" s="154"/>
      <c r="L35"/>
    </row>
    <row r="36" spans="1:12" x14ac:dyDescent="0.35">
      <c r="A36" s="165"/>
      <c r="B36" s="168"/>
      <c r="C36" s="154"/>
      <c r="D36" s="156" t="s">
        <v>1806</v>
      </c>
      <c r="E36" s="154"/>
      <c r="F36" s="61" t="s">
        <v>1319</v>
      </c>
      <c r="G36" s="154"/>
      <c r="H36" s="154"/>
      <c r="I36" s="158"/>
      <c r="J36" s="154"/>
      <c r="L36"/>
    </row>
    <row r="37" spans="1:12" x14ac:dyDescent="0.35">
      <c r="A37" s="165"/>
      <c r="B37" s="168"/>
      <c r="C37" s="154"/>
      <c r="D37" s="154"/>
      <c r="E37" s="154"/>
      <c r="F37" s="61" t="s">
        <v>1809</v>
      </c>
      <c r="G37" s="154"/>
      <c r="H37" s="154"/>
      <c r="I37" s="158"/>
      <c r="J37" s="154"/>
      <c r="L37"/>
    </row>
    <row r="38" spans="1:12" x14ac:dyDescent="0.35">
      <c r="A38" s="165"/>
      <c r="B38" s="168"/>
      <c r="C38" s="154"/>
      <c r="D38" s="155"/>
      <c r="E38" s="154"/>
      <c r="F38" s="84" t="s">
        <v>2325</v>
      </c>
      <c r="G38" s="154"/>
      <c r="H38" s="154"/>
      <c r="I38" s="158"/>
      <c r="J38" s="154"/>
      <c r="L38"/>
    </row>
    <row r="39" spans="1:12" x14ac:dyDescent="0.35">
      <c r="A39" s="165"/>
      <c r="B39" s="168"/>
      <c r="C39" s="154"/>
      <c r="D39" s="156" t="s">
        <v>1807</v>
      </c>
      <c r="E39" s="154"/>
      <c r="F39" s="84" t="s">
        <v>2326</v>
      </c>
      <c r="G39" s="154"/>
      <c r="H39" s="154"/>
      <c r="I39" s="158"/>
      <c r="J39" s="154"/>
      <c r="L39"/>
    </row>
    <row r="40" spans="1:12" x14ac:dyDescent="0.35">
      <c r="A40" s="165"/>
      <c r="B40" s="168"/>
      <c r="C40" s="154"/>
      <c r="D40" s="154"/>
      <c r="E40" s="154"/>
      <c r="F40" s="61" t="s">
        <v>1496</v>
      </c>
      <c r="G40" s="154"/>
      <c r="H40" s="154"/>
      <c r="I40" s="158"/>
      <c r="J40" s="154"/>
      <c r="L40"/>
    </row>
    <row r="41" spans="1:12" x14ac:dyDescent="0.35">
      <c r="A41" s="170"/>
      <c r="B41" s="169"/>
      <c r="C41" s="155"/>
      <c r="D41" s="155"/>
      <c r="E41" s="155"/>
      <c r="F41" s="84" t="s">
        <v>2327</v>
      </c>
      <c r="G41" s="155"/>
      <c r="H41" s="155"/>
      <c r="I41" s="159"/>
      <c r="J41" s="155"/>
      <c r="L41"/>
    </row>
    <row r="42" spans="1:12" x14ac:dyDescent="0.35">
      <c r="A42" s="164" t="s">
        <v>705</v>
      </c>
      <c r="B42" s="167" t="s">
        <v>678</v>
      </c>
      <c r="C42" s="153" t="s">
        <v>712</v>
      </c>
      <c r="D42" s="82" t="s">
        <v>1320</v>
      </c>
      <c r="E42" s="153" t="s">
        <v>683</v>
      </c>
      <c r="F42" s="156" t="s">
        <v>683</v>
      </c>
      <c r="G42" s="153" t="s">
        <v>1099</v>
      </c>
      <c r="H42" s="153" t="s">
        <v>2227</v>
      </c>
      <c r="I42" s="153" t="s">
        <v>346</v>
      </c>
      <c r="J42" s="153" t="s">
        <v>346</v>
      </c>
    </row>
    <row r="43" spans="1:12" x14ac:dyDescent="0.35">
      <c r="A43" s="165"/>
      <c r="B43" s="168"/>
      <c r="C43" s="154"/>
      <c r="D43" s="82" t="s">
        <v>1321</v>
      </c>
      <c r="E43" s="154"/>
      <c r="F43" s="154"/>
      <c r="G43" s="154"/>
      <c r="H43" s="154"/>
      <c r="I43" s="154"/>
      <c r="J43" s="154"/>
      <c r="L43"/>
    </row>
    <row r="44" spans="1:12" ht="31" x14ac:dyDescent="0.35">
      <c r="A44" s="170"/>
      <c r="B44" s="169"/>
      <c r="C44" s="155"/>
      <c r="D44" s="61" t="s">
        <v>1497</v>
      </c>
      <c r="E44" s="155"/>
      <c r="F44" s="155"/>
      <c r="G44" s="155"/>
      <c r="H44" s="155"/>
      <c r="I44" s="155"/>
      <c r="J44" s="155"/>
      <c r="L44"/>
    </row>
    <row r="45" spans="1:12" x14ac:dyDescent="0.35">
      <c r="A45" s="164" t="s">
        <v>706</v>
      </c>
      <c r="B45" s="167" t="s">
        <v>678</v>
      </c>
      <c r="C45" s="153" t="s">
        <v>690</v>
      </c>
      <c r="D45" s="156" t="s">
        <v>1810</v>
      </c>
      <c r="E45" s="153" t="s">
        <v>1044</v>
      </c>
      <c r="F45" s="82" t="s">
        <v>1811</v>
      </c>
      <c r="G45" s="153" t="s">
        <v>1099</v>
      </c>
      <c r="H45" s="153" t="s">
        <v>2228</v>
      </c>
      <c r="I45" s="153" t="s">
        <v>346</v>
      </c>
      <c r="J45" s="153" t="s">
        <v>346</v>
      </c>
    </row>
    <row r="46" spans="1:12" x14ac:dyDescent="0.35">
      <c r="A46" s="165"/>
      <c r="B46" s="168"/>
      <c r="C46" s="154"/>
      <c r="D46" s="154"/>
      <c r="E46" s="154"/>
      <c r="F46" s="82" t="s">
        <v>1812</v>
      </c>
      <c r="G46" s="154"/>
      <c r="H46" s="154"/>
      <c r="I46" s="154"/>
      <c r="J46" s="154"/>
      <c r="L46"/>
    </row>
    <row r="47" spans="1:12" x14ac:dyDescent="0.35">
      <c r="A47" s="165"/>
      <c r="B47" s="168"/>
      <c r="C47" s="154"/>
      <c r="D47" s="154"/>
      <c r="E47" s="154"/>
      <c r="F47" s="82" t="s">
        <v>1813</v>
      </c>
      <c r="G47" s="154"/>
      <c r="H47" s="154"/>
      <c r="I47" s="154"/>
      <c r="J47" s="154"/>
      <c r="L47"/>
    </row>
    <row r="48" spans="1:12" x14ac:dyDescent="0.35">
      <c r="A48" s="165"/>
      <c r="B48" s="168"/>
      <c r="C48" s="154"/>
      <c r="D48" s="154"/>
      <c r="E48" s="154"/>
      <c r="F48" s="82" t="s">
        <v>1814</v>
      </c>
      <c r="G48" s="154"/>
      <c r="H48" s="154"/>
      <c r="I48" s="154"/>
      <c r="J48" s="154"/>
      <c r="L48"/>
    </row>
    <row r="49" spans="1:12" x14ac:dyDescent="0.35">
      <c r="A49" s="165"/>
      <c r="B49" s="168"/>
      <c r="C49" s="154"/>
      <c r="D49" s="154"/>
      <c r="E49" s="154"/>
      <c r="F49" s="82" t="s">
        <v>1815</v>
      </c>
      <c r="G49" s="154"/>
      <c r="H49" s="154"/>
      <c r="I49" s="154"/>
      <c r="J49" s="154"/>
      <c r="L49"/>
    </row>
    <row r="50" spans="1:12" x14ac:dyDescent="0.35">
      <c r="A50" s="165"/>
      <c r="B50" s="168"/>
      <c r="C50" s="154"/>
      <c r="D50" s="154"/>
      <c r="E50" s="154"/>
      <c r="F50" s="82" t="s">
        <v>1816</v>
      </c>
      <c r="G50" s="154"/>
      <c r="H50" s="154"/>
      <c r="I50" s="154"/>
      <c r="J50" s="154"/>
      <c r="L50"/>
    </row>
    <row r="51" spans="1:12" x14ac:dyDescent="0.35">
      <c r="A51" s="165"/>
      <c r="B51" s="168"/>
      <c r="C51" s="154"/>
      <c r="D51" s="154"/>
      <c r="E51" s="154"/>
      <c r="F51" s="82" t="s">
        <v>1817</v>
      </c>
      <c r="G51" s="154"/>
      <c r="H51" s="154"/>
      <c r="I51" s="154"/>
      <c r="J51" s="154"/>
      <c r="L51"/>
    </row>
    <row r="52" spans="1:12" x14ac:dyDescent="0.35">
      <c r="A52" s="170"/>
      <c r="B52" s="169"/>
      <c r="C52" s="155"/>
      <c r="D52" s="155"/>
      <c r="E52" s="155"/>
      <c r="F52" s="61" t="s">
        <v>1818</v>
      </c>
      <c r="G52" s="155"/>
      <c r="H52" s="155"/>
      <c r="I52" s="155"/>
      <c r="J52" s="155"/>
      <c r="L52"/>
    </row>
    <row r="53" spans="1:12" ht="31" x14ac:dyDescent="0.35">
      <c r="A53" s="164" t="s">
        <v>707</v>
      </c>
      <c r="B53" s="167" t="s">
        <v>679</v>
      </c>
      <c r="C53" s="153" t="s">
        <v>800</v>
      </c>
      <c r="D53" s="153" t="s">
        <v>683</v>
      </c>
      <c r="E53" s="153" t="s">
        <v>764</v>
      </c>
      <c r="F53" s="61" t="s">
        <v>1498</v>
      </c>
      <c r="G53" s="153" t="s">
        <v>1099</v>
      </c>
      <c r="H53" s="82" t="s">
        <v>2342</v>
      </c>
      <c r="I53" s="153" t="s">
        <v>346</v>
      </c>
      <c r="J53" s="153" t="s">
        <v>346</v>
      </c>
    </row>
    <row r="54" spans="1:12" ht="31" x14ac:dyDescent="0.35">
      <c r="A54" s="165"/>
      <c r="B54" s="168"/>
      <c r="C54" s="154"/>
      <c r="D54" s="154"/>
      <c r="E54" s="154"/>
      <c r="F54" s="61" t="s">
        <v>2341</v>
      </c>
      <c r="G54" s="154"/>
      <c r="H54" s="82" t="s">
        <v>2343</v>
      </c>
      <c r="I54" s="154"/>
      <c r="J54" s="154"/>
    </row>
    <row r="55" spans="1:12" ht="31" x14ac:dyDescent="0.35">
      <c r="A55" s="170"/>
      <c r="B55" s="169"/>
      <c r="C55" s="155"/>
      <c r="D55" s="155"/>
      <c r="E55" s="155"/>
      <c r="F55" s="61" t="s">
        <v>1819</v>
      </c>
      <c r="G55" s="155"/>
      <c r="H55" s="61" t="s">
        <v>2344</v>
      </c>
      <c r="I55" s="155"/>
      <c r="J55" s="155"/>
    </row>
    <row r="56" spans="1:12" x14ac:dyDescent="0.35">
      <c r="A56" s="164" t="s">
        <v>708</v>
      </c>
      <c r="B56" s="167" t="s">
        <v>678</v>
      </c>
      <c r="C56" s="153" t="s">
        <v>690</v>
      </c>
      <c r="D56" s="82" t="s">
        <v>1820</v>
      </c>
      <c r="E56" s="153" t="s">
        <v>683</v>
      </c>
      <c r="F56" s="156" t="s">
        <v>683</v>
      </c>
      <c r="G56" s="153" t="s">
        <v>681</v>
      </c>
      <c r="H56" s="156" t="s">
        <v>685</v>
      </c>
      <c r="I56" s="153" t="s">
        <v>1045</v>
      </c>
      <c r="J56" s="153" t="s">
        <v>346</v>
      </c>
      <c r="L56"/>
    </row>
    <row r="57" spans="1:12" ht="31" x14ac:dyDescent="0.35">
      <c r="A57" s="170"/>
      <c r="B57" s="169"/>
      <c r="C57" s="155"/>
      <c r="D57" s="61" t="s">
        <v>1821</v>
      </c>
      <c r="E57" s="155"/>
      <c r="F57" s="155"/>
      <c r="G57" s="155"/>
      <c r="H57" s="155"/>
      <c r="I57" s="155"/>
      <c r="J57" s="155"/>
      <c r="L57"/>
    </row>
    <row r="58" spans="1:12" x14ac:dyDescent="0.35">
      <c r="A58" s="164" t="s">
        <v>711</v>
      </c>
      <c r="B58" s="167" t="s">
        <v>678</v>
      </c>
      <c r="C58" s="153" t="s">
        <v>1047</v>
      </c>
      <c r="D58" s="61" t="s">
        <v>1822</v>
      </c>
      <c r="E58" s="153" t="s">
        <v>870</v>
      </c>
      <c r="F58" s="153" t="s">
        <v>683</v>
      </c>
      <c r="G58" s="153" t="s">
        <v>681</v>
      </c>
      <c r="H58" s="153" t="s">
        <v>685</v>
      </c>
      <c r="I58" s="153" t="s">
        <v>1046</v>
      </c>
      <c r="J58" s="153" t="s">
        <v>346</v>
      </c>
      <c r="L58"/>
    </row>
    <row r="59" spans="1:12" ht="48" customHeight="1" x14ac:dyDescent="0.35">
      <c r="A59" s="170"/>
      <c r="B59" s="169"/>
      <c r="C59" s="155"/>
      <c r="D59" s="61" t="s">
        <v>1823</v>
      </c>
      <c r="E59" s="155"/>
      <c r="F59" s="155"/>
      <c r="G59" s="155"/>
      <c r="H59" s="155"/>
      <c r="I59" s="155"/>
      <c r="J59" s="155"/>
      <c r="L59"/>
    </row>
    <row r="60" spans="1:12" ht="51.65" customHeight="1" x14ac:dyDescent="0.35">
      <c r="A60" s="164" t="s">
        <v>709</v>
      </c>
      <c r="B60" s="167" t="s">
        <v>678</v>
      </c>
      <c r="C60" s="153" t="s">
        <v>2336</v>
      </c>
      <c r="D60" s="61" t="s">
        <v>1825</v>
      </c>
      <c r="E60" s="153" t="s">
        <v>870</v>
      </c>
      <c r="F60" s="153" t="s">
        <v>683</v>
      </c>
      <c r="G60" s="153" t="s">
        <v>681</v>
      </c>
      <c r="H60" s="153" t="s">
        <v>685</v>
      </c>
      <c r="I60" s="153" t="s">
        <v>1379</v>
      </c>
      <c r="J60" s="153" t="s">
        <v>346</v>
      </c>
    </row>
    <row r="61" spans="1:12" ht="51.65" customHeight="1" x14ac:dyDescent="0.35">
      <c r="A61" s="165"/>
      <c r="B61" s="168"/>
      <c r="C61" s="154"/>
      <c r="D61" s="61" t="s">
        <v>1824</v>
      </c>
      <c r="E61" s="154"/>
      <c r="F61" s="154"/>
      <c r="G61" s="154"/>
      <c r="H61" s="154"/>
      <c r="I61" s="154"/>
      <c r="J61" s="154"/>
      <c r="L61"/>
    </row>
    <row r="62" spans="1:12" ht="51.65" customHeight="1" x14ac:dyDescent="0.35">
      <c r="A62" s="165"/>
      <c r="B62" s="168"/>
      <c r="C62" s="154"/>
      <c r="D62" s="61" t="s">
        <v>1750</v>
      </c>
      <c r="E62" s="154"/>
      <c r="F62" s="154"/>
      <c r="G62" s="154"/>
      <c r="H62" s="154"/>
      <c r="I62" s="154"/>
      <c r="J62" s="154"/>
      <c r="L62"/>
    </row>
    <row r="63" spans="1:12" ht="51.65" customHeight="1" x14ac:dyDescent="0.35">
      <c r="A63" s="165"/>
      <c r="B63" s="168"/>
      <c r="C63" s="154"/>
      <c r="D63" s="61" t="s">
        <v>1322</v>
      </c>
      <c r="E63" s="154"/>
      <c r="F63" s="154"/>
      <c r="G63" s="154"/>
      <c r="H63" s="154"/>
      <c r="I63" s="154"/>
      <c r="J63" s="154"/>
      <c r="L63"/>
    </row>
    <row r="64" spans="1:12" ht="139.5" x14ac:dyDescent="0.35">
      <c r="A64" s="72" t="s">
        <v>1048</v>
      </c>
      <c r="B64" s="71" t="s">
        <v>903</v>
      </c>
      <c r="C64" s="61" t="s">
        <v>903</v>
      </c>
      <c r="D64" s="61" t="s">
        <v>683</v>
      </c>
      <c r="E64" s="61" t="s">
        <v>683</v>
      </c>
      <c r="F64" s="61" t="s">
        <v>683</v>
      </c>
      <c r="G64" s="120" t="s">
        <v>1108</v>
      </c>
      <c r="H64" s="61" t="s">
        <v>2345</v>
      </c>
      <c r="I64" s="120" t="s">
        <v>2348</v>
      </c>
      <c r="J64" s="61" t="s">
        <v>346</v>
      </c>
    </row>
    <row r="65" spans="1:11" ht="93" x14ac:dyDescent="0.35">
      <c r="A65" s="72" t="s">
        <v>1081</v>
      </c>
      <c r="B65" s="71" t="s">
        <v>1323</v>
      </c>
      <c r="C65" s="71" t="s">
        <v>1323</v>
      </c>
      <c r="D65" s="61" t="s">
        <v>683</v>
      </c>
      <c r="E65" s="61" t="s">
        <v>1324</v>
      </c>
      <c r="F65" s="61" t="s">
        <v>1499</v>
      </c>
      <c r="G65" s="139" t="s">
        <v>681</v>
      </c>
      <c r="H65" s="61" t="s">
        <v>685</v>
      </c>
      <c r="I65" s="120" t="s">
        <v>2347</v>
      </c>
      <c r="J65" s="61" t="s">
        <v>346</v>
      </c>
    </row>
    <row r="66" spans="1:11" ht="31" x14ac:dyDescent="0.35">
      <c r="A66" s="176" t="s">
        <v>710</v>
      </c>
      <c r="B66" s="171" t="s">
        <v>678</v>
      </c>
      <c r="C66" s="156" t="s">
        <v>2346</v>
      </c>
      <c r="D66" s="156" t="s">
        <v>1325</v>
      </c>
      <c r="E66" s="156" t="s">
        <v>870</v>
      </c>
      <c r="F66" s="156" t="s">
        <v>683</v>
      </c>
      <c r="G66" s="190" t="s">
        <v>1099</v>
      </c>
      <c r="H66" s="61" t="s">
        <v>1943</v>
      </c>
      <c r="I66" s="156" t="s">
        <v>346</v>
      </c>
      <c r="J66" s="156" t="s">
        <v>346</v>
      </c>
      <c r="K66" s="106"/>
    </row>
    <row r="67" spans="1:11" ht="31" x14ac:dyDescent="0.35">
      <c r="A67" s="165"/>
      <c r="B67" s="168"/>
      <c r="C67" s="154"/>
      <c r="D67" s="155"/>
      <c r="E67" s="154"/>
      <c r="F67" s="154"/>
      <c r="G67" s="154"/>
      <c r="H67" s="61" t="s">
        <v>1944</v>
      </c>
      <c r="I67" s="154"/>
      <c r="J67" s="154"/>
      <c r="K67" s="106"/>
    </row>
    <row r="68" spans="1:11" ht="31" x14ac:dyDescent="0.35">
      <c r="A68" s="170"/>
      <c r="B68" s="169"/>
      <c r="C68" s="155"/>
      <c r="D68" s="61" t="s">
        <v>1826</v>
      </c>
      <c r="E68" s="155"/>
      <c r="F68" s="155"/>
      <c r="G68" s="155"/>
      <c r="H68" s="61" t="s">
        <v>2349</v>
      </c>
      <c r="I68" s="155"/>
      <c r="J68" s="155"/>
      <c r="K68" s="106"/>
    </row>
    <row r="69" spans="1:11" ht="31" x14ac:dyDescent="0.35">
      <c r="A69" s="164" t="s">
        <v>1049</v>
      </c>
      <c r="B69" s="167" t="s">
        <v>679</v>
      </c>
      <c r="C69" s="153" t="s">
        <v>800</v>
      </c>
      <c r="D69" s="156" t="s">
        <v>683</v>
      </c>
      <c r="E69" s="153" t="s">
        <v>763</v>
      </c>
      <c r="F69" s="82" t="s">
        <v>1827</v>
      </c>
      <c r="G69" s="153" t="s">
        <v>1099</v>
      </c>
      <c r="H69" s="61" t="s">
        <v>1946</v>
      </c>
      <c r="I69" s="153" t="s">
        <v>346</v>
      </c>
      <c r="J69" s="153" t="s">
        <v>346</v>
      </c>
      <c r="K69" s="106"/>
    </row>
    <row r="70" spans="1:11" ht="31" x14ac:dyDescent="0.35">
      <c r="A70" s="170"/>
      <c r="B70" s="169"/>
      <c r="C70" s="155"/>
      <c r="D70" s="155"/>
      <c r="E70" s="155"/>
      <c r="F70" s="61" t="s">
        <v>1828</v>
      </c>
      <c r="G70" s="155"/>
      <c r="H70" s="61" t="s">
        <v>1945</v>
      </c>
      <c r="I70" s="155"/>
      <c r="J70" s="155"/>
      <c r="K70" s="106"/>
    </row>
  </sheetData>
  <sortState xmlns:xlrd2="http://schemas.microsoft.com/office/spreadsheetml/2017/richdata2" ref="A2:N70">
    <sortCondition ref="A1:A70"/>
  </sortState>
  <mergeCells count="163">
    <mergeCell ref="B1:E1"/>
    <mergeCell ref="H4:H5"/>
    <mergeCell ref="I3:I5"/>
    <mergeCell ref="J3:J5"/>
    <mergeCell ref="G3:G5"/>
    <mergeCell ref="E3:E5"/>
    <mergeCell ref="C3:C5"/>
    <mergeCell ref="B3:B5"/>
    <mergeCell ref="A3:A5"/>
    <mergeCell ref="H6:H7"/>
    <mergeCell ref="J6:J8"/>
    <mergeCell ref="I6:I8"/>
    <mergeCell ref="G6:G8"/>
    <mergeCell ref="E6:E8"/>
    <mergeCell ref="D6:D8"/>
    <mergeCell ref="C6:C8"/>
    <mergeCell ref="B6:B8"/>
    <mergeCell ref="A6:A8"/>
    <mergeCell ref="E10:E11"/>
    <mergeCell ref="C10:C11"/>
    <mergeCell ref="B10:B11"/>
    <mergeCell ref="A10:A11"/>
    <mergeCell ref="J12:J16"/>
    <mergeCell ref="I12:I16"/>
    <mergeCell ref="G12:G16"/>
    <mergeCell ref="F12:F16"/>
    <mergeCell ref="E12:E16"/>
    <mergeCell ref="C12:C16"/>
    <mergeCell ref="B12:B16"/>
    <mergeCell ref="A12:A16"/>
    <mergeCell ref="J10:J11"/>
    <mergeCell ref="I10:I11"/>
    <mergeCell ref="H10:H11"/>
    <mergeCell ref="G10:G11"/>
    <mergeCell ref="F10:F11"/>
    <mergeCell ref="H12:H16"/>
    <mergeCell ref="C17:C19"/>
    <mergeCell ref="B17:B19"/>
    <mergeCell ref="A17:A19"/>
    <mergeCell ref="J20:J23"/>
    <mergeCell ref="I20:I23"/>
    <mergeCell ref="H20:H23"/>
    <mergeCell ref="G20:G23"/>
    <mergeCell ref="F20:F23"/>
    <mergeCell ref="E20:E23"/>
    <mergeCell ref="C20:C23"/>
    <mergeCell ref="B20:B23"/>
    <mergeCell ref="A20:A23"/>
    <mergeCell ref="D17:D18"/>
    <mergeCell ref="J17:J19"/>
    <mergeCell ref="I17:I19"/>
    <mergeCell ref="H17:H19"/>
    <mergeCell ref="G17:G19"/>
    <mergeCell ref="E17:E19"/>
    <mergeCell ref="F17:F19"/>
    <mergeCell ref="C24:C25"/>
    <mergeCell ref="B24:B25"/>
    <mergeCell ref="A24:A25"/>
    <mergeCell ref="J26:J27"/>
    <mergeCell ref="I26:I27"/>
    <mergeCell ref="H26:H27"/>
    <mergeCell ref="G26:G27"/>
    <mergeCell ref="F26:F27"/>
    <mergeCell ref="E26:E27"/>
    <mergeCell ref="C26:C27"/>
    <mergeCell ref="B26:B27"/>
    <mergeCell ref="A26:A27"/>
    <mergeCell ref="J24:J25"/>
    <mergeCell ref="I24:I25"/>
    <mergeCell ref="G24:G25"/>
    <mergeCell ref="E24:E25"/>
    <mergeCell ref="D24:D25"/>
    <mergeCell ref="D26:D27"/>
    <mergeCell ref="E28:E31"/>
    <mergeCell ref="C28:C31"/>
    <mergeCell ref="B28:B31"/>
    <mergeCell ref="A28:A31"/>
    <mergeCell ref="J32:J41"/>
    <mergeCell ref="I32:I41"/>
    <mergeCell ref="H32:H41"/>
    <mergeCell ref="G32:G41"/>
    <mergeCell ref="E32:E41"/>
    <mergeCell ref="D32:D35"/>
    <mergeCell ref="D36:D38"/>
    <mergeCell ref="D39:D41"/>
    <mergeCell ref="C32:C41"/>
    <mergeCell ref="B32:B41"/>
    <mergeCell ref="A32:A41"/>
    <mergeCell ref="F29:F30"/>
    <mergeCell ref="J28:J31"/>
    <mergeCell ref="I28:I31"/>
    <mergeCell ref="H28:H31"/>
    <mergeCell ref="G28:G31"/>
    <mergeCell ref="E42:E44"/>
    <mergeCell ref="C42:C44"/>
    <mergeCell ref="B42:B44"/>
    <mergeCell ref="A42:A44"/>
    <mergeCell ref="J45:J52"/>
    <mergeCell ref="I45:I52"/>
    <mergeCell ref="H45:H52"/>
    <mergeCell ref="G45:G52"/>
    <mergeCell ref="E45:E52"/>
    <mergeCell ref="D45:D52"/>
    <mergeCell ref="C45:C52"/>
    <mergeCell ref="B45:B52"/>
    <mergeCell ref="A45:A52"/>
    <mergeCell ref="J42:J44"/>
    <mergeCell ref="I42:I44"/>
    <mergeCell ref="H42:H44"/>
    <mergeCell ref="G42:G44"/>
    <mergeCell ref="F42:F44"/>
    <mergeCell ref="D53:D55"/>
    <mergeCell ref="C53:C55"/>
    <mergeCell ref="B53:B55"/>
    <mergeCell ref="A53:A55"/>
    <mergeCell ref="J56:J57"/>
    <mergeCell ref="I56:I57"/>
    <mergeCell ref="H56:H57"/>
    <mergeCell ref="G56:G57"/>
    <mergeCell ref="F56:F57"/>
    <mergeCell ref="E56:E57"/>
    <mergeCell ref="C56:C57"/>
    <mergeCell ref="B56:B57"/>
    <mergeCell ref="A56:A57"/>
    <mergeCell ref="J53:J55"/>
    <mergeCell ref="I53:I55"/>
    <mergeCell ref="G53:G55"/>
    <mergeCell ref="E53:E55"/>
    <mergeCell ref="E58:E59"/>
    <mergeCell ref="C58:C59"/>
    <mergeCell ref="B58:B59"/>
    <mergeCell ref="E69:E70"/>
    <mergeCell ref="D69:D70"/>
    <mergeCell ref="C69:C70"/>
    <mergeCell ref="A58:A59"/>
    <mergeCell ref="J60:J63"/>
    <mergeCell ref="I60:I63"/>
    <mergeCell ref="H60:H63"/>
    <mergeCell ref="G60:G63"/>
    <mergeCell ref="F60:F63"/>
    <mergeCell ref="E60:E63"/>
    <mergeCell ref="C60:C63"/>
    <mergeCell ref="B60:B63"/>
    <mergeCell ref="A60:A63"/>
    <mergeCell ref="J58:J59"/>
    <mergeCell ref="I58:I59"/>
    <mergeCell ref="H58:H59"/>
    <mergeCell ref="G58:G59"/>
    <mergeCell ref="F58:F59"/>
    <mergeCell ref="A69:A70"/>
    <mergeCell ref="B69:B70"/>
    <mergeCell ref="F66:F68"/>
    <mergeCell ref="E66:E68"/>
    <mergeCell ref="C66:C68"/>
    <mergeCell ref="B66:B68"/>
    <mergeCell ref="A66:A68"/>
    <mergeCell ref="D66:D67"/>
    <mergeCell ref="J66:J68"/>
    <mergeCell ref="I66:I68"/>
    <mergeCell ref="G66:G68"/>
    <mergeCell ref="J69:J70"/>
    <mergeCell ref="I69:I70"/>
    <mergeCell ref="G69:G70"/>
  </mergeCells>
  <hyperlinks>
    <hyperlink ref="I6" r:id="rId1" display="https://nppg.org.uk/wp-content/uploads/2020/12/Position-Statement-Liquid-Choice-V1-November-2020.pdf" xr:uid="{0F76E452-B583-4513-8F93-5C74145F712B}"/>
    <hyperlink ref="G9" r:id="rId2" display="https://cdn.bad.org.uk/uploads/2021/12/29200146/BAD-Specials-Booklet-2018-FINAL.pdf" xr:uid="{AE1163BC-8034-4AD8-8DE0-4013686B94DB}"/>
    <hyperlink ref="G64" r:id="rId3" display="https://cdn.bad.org.uk/uploads/2021/12/29200146/BAD-Specials-Booklet-2018-FINAL.pdf" xr:uid="{EC2D24D6-83FD-43E7-8957-2121DBE235E0}"/>
    <hyperlink ref="L8" r:id="rId4" xr:uid="{00000000-0004-0000-1400-000004000000}"/>
    <hyperlink ref="I32:I41" r:id="rId5" display="Enteric coated prednisolone tablets are not recommended for reducing the risk of GI bleeding or dyspepsia: https://cks.nice.org.uk/topics/corticosteroids-oral/management/corticosteroids/ " xr:uid="{B79C103D-DA10-4947-AB00-FC034E4CC092}"/>
    <hyperlink ref="I3:I5" r:id="rId6" display="https://www.sps.nhs.uk/articles/acei-suggestions-fhttps:/www.sps.nhs.uk/articles/acei-suggestions-for-adults-with-swallowing-difficulties/or-adults-with-swallowing-difficulties/" xr:uid="{85C7F509-B977-4C87-8B25-86D06C8D9801}"/>
    <hyperlink ref="I6:I8" r:id="rId7" display="https://nppg.org.uk/wp-content/uploads/2025/05/NPPG-Position-Statement-Standardised-Oral-Liquid-Concentrations-V11.pdf" xr:uid="{52335CEB-D152-4A10-B3CE-BA8D37751CFF}"/>
    <hyperlink ref="I64" r:id="rId8" display="The BAD lists propylene glycol 20% and 40% w/w in aqueous cream, propylene glycol 50% w/w in water, salicylic acid 5% w/w / propylene glycol 47.5% w/w in clobetasol propionate 0.05%,  propylene glycol 40% w/w in clobetasol propionate 0.05% cream and coal tar soution BP 3% w/v plus propylene glycol 20%w/v in fluocinolone acetonide 0.025% gel. See guidance for indications. https://cdn.bad.org.uk/uploads/2021/12/29200146/BAD-Specials-Booklet-2018-FINAL.pdf" xr:uid="{30E9E32E-FFA7-44A8-8AEA-835E461BF71B}"/>
    <hyperlink ref="I65" r:id="rId9" display="RCPCH and NPPG guidance states that 500mg/5ml pyrazinamide (as base) should be prescribed as the standardised concentration of this medicine for children to reduce the risk of dosing errors. https://nppg.org.uk/wp-content/uploads/2025/05/NPPG-Position-Statement-Standardised-Oral-Liquid-Concentrations-V11.pdf" xr:uid="{76B1D7A0-9089-402D-9C4A-FB5F7261669C}"/>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78647-8E44-4940-B960-3F081E7AE5D3}">
  <dimension ref="A1:L16"/>
  <sheetViews>
    <sheetView zoomScale="63" zoomScaleNormal="90" workbookViewId="0">
      <pane xSplit="1" ySplit="2" topLeftCell="B10" activePane="bottomRight" state="frozen"/>
      <selection pane="topRight" activeCell="B1" sqref="B1"/>
      <selection pane="bottomLeft" activeCell="A3" sqref="A3"/>
      <selection pane="bottomRight" activeCell="K10" sqref="K10:L11"/>
    </sheetView>
  </sheetViews>
  <sheetFormatPr defaultColWidth="58" defaultRowHeight="15.5" x14ac:dyDescent="0.35"/>
  <cols>
    <col min="1" max="1" width="28.58203125" style="59" customWidth="1"/>
    <col min="2" max="2" width="41.5" style="60" customWidth="1"/>
    <col min="3" max="8" width="58" style="60"/>
    <col min="9" max="9" width="40.08203125" style="60" customWidth="1"/>
    <col min="10" max="10" width="58" style="60"/>
    <col min="11" max="11" width="98" style="99" customWidth="1"/>
    <col min="12" max="16384" width="58" style="60"/>
  </cols>
  <sheetData>
    <row r="1" spans="1:12" ht="55.5" customHeight="1" x14ac:dyDescent="0.35">
      <c r="A1" s="66" t="s">
        <v>1070</v>
      </c>
      <c r="B1" s="175" t="s">
        <v>2000</v>
      </c>
      <c r="C1" s="175"/>
      <c r="D1" s="175"/>
      <c r="E1" s="175"/>
      <c r="F1" s="64"/>
      <c r="G1" s="64"/>
      <c r="H1" s="64"/>
      <c r="I1" s="64"/>
      <c r="J1" s="65"/>
      <c r="K1" s="98"/>
      <c r="L1" s="59"/>
    </row>
    <row r="2" spans="1:12" ht="87" customHeight="1" thickBot="1" x14ac:dyDescent="0.4">
      <c r="A2" s="74" t="s">
        <v>694</v>
      </c>
      <c r="B2" s="76" t="s">
        <v>1069</v>
      </c>
      <c r="C2" s="77" t="s">
        <v>665</v>
      </c>
      <c r="D2" s="77" t="s">
        <v>1243</v>
      </c>
      <c r="E2" s="77" t="s">
        <v>981</v>
      </c>
      <c r="F2" s="77" t="s">
        <v>819</v>
      </c>
      <c r="G2" s="77" t="s">
        <v>666</v>
      </c>
      <c r="H2" s="77" t="s">
        <v>1116</v>
      </c>
      <c r="I2" s="78" t="s">
        <v>667</v>
      </c>
      <c r="J2" s="78" t="s">
        <v>1433</v>
      </c>
      <c r="K2" s="98"/>
      <c r="L2" s="59"/>
    </row>
    <row r="3" spans="1:12" ht="70" customHeight="1" thickTop="1" x14ac:dyDescent="0.35">
      <c r="A3" s="181" t="s">
        <v>714</v>
      </c>
      <c r="B3" s="180" t="s">
        <v>678</v>
      </c>
      <c r="C3" s="179" t="s">
        <v>985</v>
      </c>
      <c r="D3" s="179" t="s">
        <v>1829</v>
      </c>
      <c r="E3" s="179" t="s">
        <v>2350</v>
      </c>
      <c r="F3" s="129" t="s">
        <v>2351</v>
      </c>
      <c r="G3" s="179" t="s">
        <v>1099</v>
      </c>
      <c r="H3" s="179" t="s">
        <v>1951</v>
      </c>
      <c r="I3" s="179" t="s">
        <v>1500</v>
      </c>
      <c r="J3" s="179" t="s">
        <v>1327</v>
      </c>
      <c r="K3" s="106"/>
    </row>
    <row r="4" spans="1:12" ht="39.65" customHeight="1" x14ac:dyDescent="0.35">
      <c r="A4" s="194"/>
      <c r="B4" s="192"/>
      <c r="C4" s="189"/>
      <c r="D4" s="189"/>
      <c r="E4" s="189"/>
      <c r="F4" s="130" t="s">
        <v>2352</v>
      </c>
      <c r="G4" s="189"/>
      <c r="H4" s="155"/>
      <c r="I4" s="189"/>
      <c r="J4" s="154"/>
      <c r="K4" s="140"/>
    </row>
    <row r="5" spans="1:12" ht="34" customHeight="1" x14ac:dyDescent="0.35">
      <c r="A5" s="194"/>
      <c r="B5" s="192"/>
      <c r="C5" s="189"/>
      <c r="D5" s="189"/>
      <c r="E5" s="189"/>
      <c r="F5" s="130" t="s">
        <v>2353</v>
      </c>
      <c r="G5" s="189"/>
      <c r="H5" s="156" t="s">
        <v>1952</v>
      </c>
      <c r="I5" s="189"/>
      <c r="J5" s="155"/>
      <c r="K5" s="140"/>
    </row>
    <row r="6" spans="1:12" ht="34" customHeight="1" x14ac:dyDescent="0.35">
      <c r="A6" s="194"/>
      <c r="B6" s="192"/>
      <c r="C6" s="189"/>
      <c r="D6" s="189"/>
      <c r="E6" s="189"/>
      <c r="F6" s="130" t="s">
        <v>2354</v>
      </c>
      <c r="G6" s="189"/>
      <c r="H6" s="155"/>
      <c r="I6" s="189"/>
      <c r="J6" s="156" t="s">
        <v>1326</v>
      </c>
      <c r="K6" s="140"/>
    </row>
    <row r="7" spans="1:12" ht="34" customHeight="1" x14ac:dyDescent="0.35">
      <c r="A7" s="165"/>
      <c r="B7" s="168"/>
      <c r="C7" s="154"/>
      <c r="D7" s="154"/>
      <c r="E7" s="154"/>
      <c r="F7" s="83" t="s">
        <v>2355</v>
      </c>
      <c r="G7" s="154"/>
      <c r="H7" s="156" t="s">
        <v>1953</v>
      </c>
      <c r="I7" s="154"/>
      <c r="J7" s="154"/>
      <c r="K7" s="140"/>
    </row>
    <row r="8" spans="1:12" ht="20.5" customHeight="1" x14ac:dyDescent="0.35">
      <c r="A8" s="165"/>
      <c r="B8" s="168"/>
      <c r="C8" s="154"/>
      <c r="D8" s="154"/>
      <c r="E8" s="154"/>
      <c r="F8" s="83" t="s">
        <v>2356</v>
      </c>
      <c r="G8" s="154"/>
      <c r="H8" s="154"/>
      <c r="I8" s="154"/>
      <c r="J8" s="154"/>
      <c r="K8" s="140"/>
    </row>
    <row r="9" spans="1:12" ht="27.65" customHeight="1" x14ac:dyDescent="0.35">
      <c r="A9" s="170"/>
      <c r="B9" s="169"/>
      <c r="C9" s="155"/>
      <c r="D9" s="155"/>
      <c r="E9" s="155"/>
      <c r="F9" s="82" t="s">
        <v>2357</v>
      </c>
      <c r="G9" s="155"/>
      <c r="H9" s="155"/>
      <c r="I9" s="155"/>
      <c r="J9" s="155"/>
      <c r="K9" s="140"/>
      <c r="L9"/>
    </row>
    <row r="10" spans="1:12" ht="43.5" customHeight="1" x14ac:dyDescent="0.35">
      <c r="A10" s="164" t="s">
        <v>715</v>
      </c>
      <c r="B10" s="167" t="s">
        <v>679</v>
      </c>
      <c r="C10" s="153" t="s">
        <v>800</v>
      </c>
      <c r="D10" s="153" t="s">
        <v>683</v>
      </c>
      <c r="E10" s="153" t="s">
        <v>986</v>
      </c>
      <c r="F10" s="82" t="s">
        <v>1830</v>
      </c>
      <c r="G10" s="153" t="s">
        <v>1099</v>
      </c>
      <c r="H10" s="61" t="s">
        <v>1954</v>
      </c>
      <c r="I10" s="153" t="s">
        <v>346</v>
      </c>
      <c r="J10" s="153" t="s">
        <v>346</v>
      </c>
      <c r="K10" s="140"/>
    </row>
    <row r="11" spans="1:12" ht="74.150000000000006" customHeight="1" x14ac:dyDescent="0.35">
      <c r="A11" s="170"/>
      <c r="B11" s="169"/>
      <c r="C11" s="155"/>
      <c r="D11" s="155"/>
      <c r="E11" s="155"/>
      <c r="F11" s="61" t="s">
        <v>1831</v>
      </c>
      <c r="G11" s="155"/>
      <c r="H11" s="61" t="s">
        <v>2358</v>
      </c>
      <c r="I11" s="155"/>
      <c r="J11" s="155"/>
      <c r="K11" s="140"/>
    </row>
    <row r="14" spans="1:12" x14ac:dyDescent="0.35">
      <c r="J14" s="80"/>
      <c r="L14"/>
    </row>
    <row r="15" spans="1:12" x14ac:dyDescent="0.35">
      <c r="J15" s="80"/>
      <c r="L15"/>
    </row>
    <row r="16" spans="1:12" x14ac:dyDescent="0.35">
      <c r="J16" s="81"/>
      <c r="L16"/>
    </row>
  </sheetData>
  <sortState xmlns:xlrd2="http://schemas.microsoft.com/office/spreadsheetml/2017/richdata2" ref="A3:N30">
    <sortCondition ref="D3:D30"/>
  </sortState>
  <mergeCells count="21">
    <mergeCell ref="A3:A9"/>
    <mergeCell ref="J10:J11"/>
    <mergeCell ref="I10:I11"/>
    <mergeCell ref="G10:G11"/>
    <mergeCell ref="E10:E11"/>
    <mergeCell ref="D10:D11"/>
    <mergeCell ref="C10:C11"/>
    <mergeCell ref="B10:B11"/>
    <mergeCell ref="A10:A11"/>
    <mergeCell ref="H3:H4"/>
    <mergeCell ref="H5:H6"/>
    <mergeCell ref="H7:H9"/>
    <mergeCell ref="J3:J5"/>
    <mergeCell ref="J6:J9"/>
    <mergeCell ref="B1:E1"/>
    <mergeCell ref="I3:I9"/>
    <mergeCell ref="G3:G9"/>
    <mergeCell ref="E3:E9"/>
    <mergeCell ref="D3:D9"/>
    <mergeCell ref="C3:C9"/>
    <mergeCell ref="B3:B9"/>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0F28-2B31-4AA8-BF25-4019FFC7C75D}">
  <dimension ref="A1:L23"/>
  <sheetViews>
    <sheetView zoomScale="65" zoomScaleNormal="90" workbookViewId="0">
      <pane xSplit="1" ySplit="2" topLeftCell="F16" activePane="bottomRight" state="frozen"/>
      <selection pane="topRight" activeCell="B1" sqref="B1"/>
      <selection pane="bottomLeft" activeCell="A3" sqref="A3"/>
      <selection pane="bottomRight" activeCell="H16" sqref="H16:H20"/>
    </sheetView>
  </sheetViews>
  <sheetFormatPr defaultColWidth="58" defaultRowHeight="15.5" x14ac:dyDescent="0.35"/>
  <cols>
    <col min="1" max="1" width="28.58203125" style="59" customWidth="1"/>
    <col min="2" max="2" width="41.5" style="60" customWidth="1"/>
    <col min="3" max="8" width="58" style="60"/>
    <col min="9" max="9" width="40.08203125" style="60" customWidth="1"/>
    <col min="10" max="10" width="58" style="60"/>
    <col min="11" max="11" width="98" style="99" customWidth="1"/>
    <col min="12" max="16384" width="58" style="60"/>
  </cols>
  <sheetData>
    <row r="1" spans="1:12" ht="55.5" customHeight="1" x14ac:dyDescent="0.35">
      <c r="A1" s="66" t="s">
        <v>1070</v>
      </c>
      <c r="B1" s="175" t="s">
        <v>2000</v>
      </c>
      <c r="C1" s="175"/>
      <c r="D1" s="175"/>
      <c r="E1" s="175"/>
      <c r="F1" s="64"/>
      <c r="G1" s="64"/>
      <c r="H1" s="64"/>
      <c r="I1" s="64"/>
      <c r="J1" s="65"/>
      <c r="K1" s="98"/>
      <c r="L1" s="59"/>
    </row>
    <row r="2" spans="1:12" ht="87" customHeight="1" thickBot="1" x14ac:dyDescent="0.4">
      <c r="A2" s="74" t="s">
        <v>694</v>
      </c>
      <c r="B2" s="76" t="s">
        <v>1069</v>
      </c>
      <c r="C2" s="77" t="s">
        <v>665</v>
      </c>
      <c r="D2" s="77" t="s">
        <v>1243</v>
      </c>
      <c r="E2" s="77" t="s">
        <v>981</v>
      </c>
      <c r="F2" s="77" t="s">
        <v>819</v>
      </c>
      <c r="G2" s="77" t="s">
        <v>666</v>
      </c>
      <c r="H2" s="77" t="s">
        <v>1116</v>
      </c>
      <c r="I2" s="78" t="s">
        <v>667</v>
      </c>
      <c r="J2" s="78" t="s">
        <v>1433</v>
      </c>
      <c r="K2" s="98"/>
      <c r="L2" s="59"/>
    </row>
    <row r="3" spans="1:12" ht="16" thickTop="1" x14ac:dyDescent="0.35">
      <c r="A3" s="181" t="s">
        <v>716</v>
      </c>
      <c r="B3" s="180" t="s">
        <v>678</v>
      </c>
      <c r="C3" s="179" t="s">
        <v>984</v>
      </c>
      <c r="D3" s="179" t="s">
        <v>1306</v>
      </c>
      <c r="E3" s="179" t="s">
        <v>1451</v>
      </c>
      <c r="F3" s="61" t="s">
        <v>1832</v>
      </c>
      <c r="G3" s="179" t="s">
        <v>681</v>
      </c>
      <c r="H3" s="179" t="s">
        <v>681</v>
      </c>
      <c r="I3" s="203" t="s">
        <v>2140</v>
      </c>
      <c r="J3" s="179" t="s">
        <v>346</v>
      </c>
    </row>
    <row r="4" spans="1:12" x14ac:dyDescent="0.35">
      <c r="A4" s="165"/>
      <c r="B4" s="168"/>
      <c r="C4" s="154"/>
      <c r="D4" s="154"/>
      <c r="E4" s="154"/>
      <c r="F4" s="61" t="s">
        <v>1833</v>
      </c>
      <c r="G4" s="154"/>
      <c r="H4" s="154"/>
      <c r="I4" s="158"/>
      <c r="J4" s="154"/>
      <c r="L4" s="123"/>
    </row>
    <row r="5" spans="1:12" x14ac:dyDescent="0.35">
      <c r="A5" s="165"/>
      <c r="B5" s="168"/>
      <c r="C5" s="154"/>
      <c r="D5" s="154"/>
      <c r="E5" s="154"/>
      <c r="F5" s="61" t="s">
        <v>1834</v>
      </c>
      <c r="G5" s="154"/>
      <c r="H5" s="154"/>
      <c r="I5" s="158"/>
      <c r="J5" s="154"/>
      <c r="L5"/>
    </row>
    <row r="6" spans="1:12" x14ac:dyDescent="0.35">
      <c r="A6" s="165"/>
      <c r="B6" s="168"/>
      <c r="C6" s="154"/>
      <c r="D6" s="155"/>
      <c r="E6" s="154"/>
      <c r="F6" s="61" t="s">
        <v>1835</v>
      </c>
      <c r="G6" s="154"/>
      <c r="H6" s="154"/>
      <c r="I6" s="158"/>
      <c r="J6" s="154"/>
      <c r="L6"/>
    </row>
    <row r="7" spans="1:12" x14ac:dyDescent="0.35">
      <c r="A7" s="165"/>
      <c r="B7" s="168"/>
      <c r="C7" s="154"/>
      <c r="D7" s="156" t="s">
        <v>701</v>
      </c>
      <c r="E7" s="154"/>
      <c r="F7" s="61" t="s">
        <v>1836</v>
      </c>
      <c r="G7" s="154"/>
      <c r="H7" s="154"/>
      <c r="I7" s="158"/>
      <c r="J7" s="154"/>
      <c r="L7"/>
    </row>
    <row r="8" spans="1:12" x14ac:dyDescent="0.35">
      <c r="A8" s="165"/>
      <c r="B8" s="168"/>
      <c r="C8" s="154"/>
      <c r="D8" s="154"/>
      <c r="E8" s="154"/>
      <c r="F8" s="61" t="s">
        <v>1837</v>
      </c>
      <c r="G8" s="154"/>
      <c r="H8" s="154"/>
      <c r="I8" s="158"/>
      <c r="J8" s="154"/>
      <c r="L8"/>
    </row>
    <row r="9" spans="1:12" x14ac:dyDescent="0.35">
      <c r="A9" s="165"/>
      <c r="B9" s="168"/>
      <c r="C9" s="154"/>
      <c r="D9" s="154"/>
      <c r="E9" s="154"/>
      <c r="F9" s="61" t="s">
        <v>1838</v>
      </c>
      <c r="G9" s="154"/>
      <c r="H9" s="154"/>
      <c r="I9" s="158"/>
      <c r="J9" s="154"/>
      <c r="L9"/>
    </row>
    <row r="10" spans="1:12" x14ac:dyDescent="0.35">
      <c r="A10" s="170"/>
      <c r="B10" s="169"/>
      <c r="C10" s="155"/>
      <c r="D10" s="155"/>
      <c r="E10" s="155"/>
      <c r="F10" s="61" t="s">
        <v>1839</v>
      </c>
      <c r="G10" s="155"/>
      <c r="H10" s="155"/>
      <c r="I10" s="159"/>
      <c r="J10" s="155"/>
      <c r="L10"/>
    </row>
    <row r="11" spans="1:12" ht="31" x14ac:dyDescent="0.35">
      <c r="A11" s="164" t="s">
        <v>728</v>
      </c>
      <c r="B11" s="167" t="s">
        <v>678</v>
      </c>
      <c r="C11" s="153" t="s">
        <v>729</v>
      </c>
      <c r="D11" s="82" t="s">
        <v>1840</v>
      </c>
      <c r="E11" s="153" t="s">
        <v>683</v>
      </c>
      <c r="F11" s="156" t="s">
        <v>683</v>
      </c>
      <c r="G11" s="153" t="s">
        <v>681</v>
      </c>
      <c r="H11" s="153" t="s">
        <v>685</v>
      </c>
      <c r="I11" s="153" t="s">
        <v>962</v>
      </c>
      <c r="J11" s="153" t="s">
        <v>346</v>
      </c>
      <c r="K11" s="99" t="s">
        <v>1955</v>
      </c>
      <c r="L11"/>
    </row>
    <row r="12" spans="1:12" x14ac:dyDescent="0.35">
      <c r="A12" s="165"/>
      <c r="B12" s="168"/>
      <c r="C12" s="154"/>
      <c r="D12" s="82" t="s">
        <v>1841</v>
      </c>
      <c r="E12" s="154"/>
      <c r="F12" s="154"/>
      <c r="G12" s="154"/>
      <c r="H12" s="154"/>
      <c r="I12" s="154"/>
      <c r="J12" s="154"/>
      <c r="L12"/>
    </row>
    <row r="13" spans="1:12" x14ac:dyDescent="0.35">
      <c r="A13" s="165"/>
      <c r="B13" s="168"/>
      <c r="C13" s="154"/>
      <c r="D13" s="82" t="s">
        <v>1501</v>
      </c>
      <c r="E13" s="154"/>
      <c r="F13" s="154"/>
      <c r="G13" s="154"/>
      <c r="H13" s="154"/>
      <c r="I13" s="154"/>
      <c r="J13" s="154"/>
      <c r="L13"/>
    </row>
    <row r="14" spans="1:12" x14ac:dyDescent="0.35">
      <c r="A14" s="165"/>
      <c r="B14" s="168"/>
      <c r="C14" s="154"/>
      <c r="D14" s="82" t="s">
        <v>1502</v>
      </c>
      <c r="E14" s="154"/>
      <c r="F14" s="154"/>
      <c r="G14" s="154"/>
      <c r="H14" s="154"/>
      <c r="I14" s="154"/>
      <c r="J14" s="154"/>
      <c r="L14"/>
    </row>
    <row r="15" spans="1:12" x14ac:dyDescent="0.35">
      <c r="A15" s="170"/>
      <c r="B15" s="169"/>
      <c r="C15" s="155"/>
      <c r="D15" s="61" t="s">
        <v>1503</v>
      </c>
      <c r="E15" s="155"/>
      <c r="F15" s="155"/>
      <c r="G15" s="155"/>
      <c r="H15" s="155"/>
      <c r="I15" s="155"/>
      <c r="J15" s="155"/>
      <c r="L15"/>
    </row>
    <row r="16" spans="1:12" ht="45.65" customHeight="1" x14ac:dyDescent="0.35">
      <c r="A16" s="164" t="s">
        <v>717</v>
      </c>
      <c r="B16" s="167" t="s">
        <v>678</v>
      </c>
      <c r="C16" s="153" t="s">
        <v>1504</v>
      </c>
      <c r="D16" s="61" t="s">
        <v>2087</v>
      </c>
      <c r="E16" s="153" t="s">
        <v>870</v>
      </c>
      <c r="F16" s="153" t="s">
        <v>683</v>
      </c>
      <c r="G16" s="153" t="s">
        <v>681</v>
      </c>
      <c r="H16" s="153" t="s">
        <v>685</v>
      </c>
      <c r="I16" s="157" t="s">
        <v>2381</v>
      </c>
      <c r="J16" s="153" t="s">
        <v>346</v>
      </c>
    </row>
    <row r="17" spans="1:12" ht="37" customHeight="1" x14ac:dyDescent="0.35">
      <c r="A17" s="165"/>
      <c r="B17" s="168"/>
      <c r="C17" s="154"/>
      <c r="D17" s="61" t="s">
        <v>1634</v>
      </c>
      <c r="E17" s="154"/>
      <c r="F17" s="154"/>
      <c r="G17" s="154"/>
      <c r="H17" s="154"/>
      <c r="I17" s="158"/>
      <c r="J17" s="154"/>
      <c r="L17" s="123"/>
    </row>
    <row r="18" spans="1:12" ht="43" customHeight="1" x14ac:dyDescent="0.35">
      <c r="A18" s="165"/>
      <c r="B18" s="168"/>
      <c r="C18" s="154"/>
      <c r="D18" s="61" t="s">
        <v>1635</v>
      </c>
      <c r="E18" s="154"/>
      <c r="F18" s="154"/>
      <c r="G18" s="154"/>
      <c r="H18" s="154"/>
      <c r="I18" s="158"/>
      <c r="J18" s="154"/>
      <c r="L18"/>
    </row>
    <row r="19" spans="1:12" ht="51" customHeight="1" x14ac:dyDescent="0.35">
      <c r="A19" s="165"/>
      <c r="B19" s="168"/>
      <c r="C19" s="154"/>
      <c r="D19" s="61" t="s">
        <v>1636</v>
      </c>
      <c r="E19" s="154"/>
      <c r="F19" s="154"/>
      <c r="G19" s="154"/>
      <c r="H19" s="154"/>
      <c r="I19" s="158"/>
      <c r="J19" s="154"/>
      <c r="L19"/>
    </row>
    <row r="20" spans="1:12" ht="39" customHeight="1" x14ac:dyDescent="0.35">
      <c r="A20" s="170"/>
      <c r="B20" s="169"/>
      <c r="C20" s="155"/>
      <c r="D20" s="61" t="s">
        <v>1637</v>
      </c>
      <c r="E20" s="155"/>
      <c r="F20" s="155"/>
      <c r="G20" s="155"/>
      <c r="H20" s="155"/>
      <c r="I20" s="159"/>
      <c r="J20" s="155"/>
      <c r="L20"/>
    </row>
    <row r="21" spans="1:12" x14ac:dyDescent="0.35">
      <c r="J21" s="80"/>
      <c r="L21"/>
    </row>
    <row r="22" spans="1:12" x14ac:dyDescent="0.35">
      <c r="J22" s="80"/>
      <c r="L22"/>
    </row>
    <row r="23" spans="1:12" x14ac:dyDescent="0.35">
      <c r="J23" s="81"/>
      <c r="L23"/>
    </row>
  </sheetData>
  <sortState xmlns:xlrd2="http://schemas.microsoft.com/office/spreadsheetml/2017/richdata2" ref="A3:N37">
    <sortCondition ref="A3:A37"/>
  </sortState>
  <mergeCells count="29">
    <mergeCell ref="E16:E20"/>
    <mergeCell ref="C16:C20"/>
    <mergeCell ref="B16:B20"/>
    <mergeCell ref="A16:A20"/>
    <mergeCell ref="J16:J20"/>
    <mergeCell ref="I16:I20"/>
    <mergeCell ref="H16:H20"/>
    <mergeCell ref="G16:G20"/>
    <mergeCell ref="F16:F20"/>
    <mergeCell ref="A3:A10"/>
    <mergeCell ref="J11:J15"/>
    <mergeCell ref="I11:I15"/>
    <mergeCell ref="H11:H15"/>
    <mergeCell ref="G11:G15"/>
    <mergeCell ref="F11:F15"/>
    <mergeCell ref="E11:E15"/>
    <mergeCell ref="C11:C15"/>
    <mergeCell ref="B11:B15"/>
    <mergeCell ref="A11:A15"/>
    <mergeCell ref="B1:E1"/>
    <mergeCell ref="J3:J10"/>
    <mergeCell ref="I3:I10"/>
    <mergeCell ref="H3:H10"/>
    <mergeCell ref="G3:G10"/>
    <mergeCell ref="E3:E10"/>
    <mergeCell ref="D3:D6"/>
    <mergeCell ref="D7:D10"/>
    <mergeCell ref="C3:C10"/>
    <mergeCell ref="B3:B10"/>
  </mergeCells>
  <hyperlinks>
    <hyperlink ref="I3:I10" r:id="rId1" display="See also https://www.sps.nhs.uk/articles/acei-suggestions-for-adults-with-swallowing-difficulties/" xr:uid="{ECA97712-B48D-4BAE-B867-FF8EC258D7BB}"/>
    <hyperlink ref="I16:I20" r:id="rId2" display="Rivaroxaban is now available as capsules, which are significantly more expensive than the tablets. Capsules are licensed to be opened. The SPC states: For patients who are unable to swallow whole capsules, Rivaroxaban capsules may be opened and mixed with water or apple puree immediately prior to use and administered orally. After the administration of opened Rivaroxaban 15 mg or 20 mg capsules, the dose should be immediately followed by food. See akso https://www.sps.nhs.uk/articles/anticoagulant-suggestions-for-adults-with-swallowing-difficulties/" xr:uid="{6B8F9078-36E5-4653-9BCC-612FCEA7F40A}"/>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9E8E0-6C4F-4BDF-BD62-501A33D3177F}">
  <dimension ref="A1:L73"/>
  <sheetViews>
    <sheetView zoomScale="70" zoomScaleNormal="70" workbookViewId="0">
      <pane xSplit="1" ySplit="2" topLeftCell="J62" activePane="bottomRight" state="frozen"/>
      <selection pane="topRight" activeCell="B1" sqref="B1"/>
      <selection pane="bottomLeft" activeCell="A3" sqref="A3"/>
      <selection pane="bottomRight" activeCell="L24" sqref="L24"/>
    </sheetView>
  </sheetViews>
  <sheetFormatPr defaultColWidth="58" defaultRowHeight="15.5" x14ac:dyDescent="0.35"/>
  <cols>
    <col min="1" max="1" width="28.58203125" style="59" customWidth="1"/>
    <col min="2" max="2" width="41.5" style="60" customWidth="1"/>
    <col min="3" max="5" width="58" style="60"/>
    <col min="6" max="6" width="50" style="60" customWidth="1"/>
    <col min="7" max="7" width="46.08203125" style="60" customWidth="1"/>
    <col min="8" max="8" width="47.33203125" style="60" customWidth="1"/>
    <col min="9" max="9" width="40.08203125" style="60" customWidth="1"/>
    <col min="10" max="10" width="58" style="60"/>
    <col min="11" max="11" width="98" style="99" customWidth="1"/>
    <col min="12" max="16384" width="58" style="60"/>
  </cols>
  <sheetData>
    <row r="1" spans="1:12" ht="55.5" customHeight="1" x14ac:dyDescent="0.35">
      <c r="A1" s="66" t="s">
        <v>1070</v>
      </c>
      <c r="B1" s="175" t="s">
        <v>2000</v>
      </c>
      <c r="C1" s="175"/>
      <c r="D1" s="175"/>
      <c r="E1" s="175"/>
      <c r="F1" s="64"/>
      <c r="G1" s="64"/>
      <c r="H1" s="64"/>
      <c r="I1" s="64"/>
      <c r="J1" s="65"/>
      <c r="K1" s="98"/>
      <c r="L1" s="59"/>
    </row>
    <row r="2" spans="1:12" ht="87" customHeight="1" thickBot="1" x14ac:dyDescent="0.4">
      <c r="A2" s="74" t="s">
        <v>694</v>
      </c>
      <c r="B2" s="76" t="s">
        <v>1069</v>
      </c>
      <c r="C2" s="77" t="s">
        <v>665</v>
      </c>
      <c r="D2" s="77" t="s">
        <v>1243</v>
      </c>
      <c r="E2" s="77" t="s">
        <v>981</v>
      </c>
      <c r="F2" s="77" t="s">
        <v>819</v>
      </c>
      <c r="G2" s="77" t="s">
        <v>666</v>
      </c>
      <c r="H2" s="77" t="s">
        <v>1116</v>
      </c>
      <c r="I2" s="78" t="s">
        <v>667</v>
      </c>
      <c r="J2" s="78" t="s">
        <v>1433</v>
      </c>
      <c r="K2" s="98"/>
      <c r="L2" s="59"/>
    </row>
    <row r="3" spans="1:12" ht="31.5" thickTop="1" x14ac:dyDescent="0.35">
      <c r="A3" s="181" t="s">
        <v>911</v>
      </c>
      <c r="B3" s="180" t="s">
        <v>678</v>
      </c>
      <c r="C3" s="179" t="s">
        <v>2382</v>
      </c>
      <c r="D3" s="130" t="s">
        <v>1847</v>
      </c>
      <c r="E3" s="179" t="s">
        <v>683</v>
      </c>
      <c r="F3" s="179" t="s">
        <v>683</v>
      </c>
      <c r="G3" s="225" t="s">
        <v>1330</v>
      </c>
      <c r="H3" s="179" t="s">
        <v>2383</v>
      </c>
      <c r="I3" s="179" t="s">
        <v>1331</v>
      </c>
      <c r="J3" s="179" t="s">
        <v>1883</v>
      </c>
    </row>
    <row r="4" spans="1:12" ht="31" x14ac:dyDescent="0.35">
      <c r="A4" s="194"/>
      <c r="B4" s="192"/>
      <c r="C4" s="189"/>
      <c r="D4" s="130" t="s">
        <v>1848</v>
      </c>
      <c r="E4" s="189"/>
      <c r="F4" s="189"/>
      <c r="G4" s="226"/>
      <c r="H4" s="155"/>
      <c r="I4" s="189"/>
      <c r="J4" s="189"/>
    </row>
    <row r="5" spans="1:12" ht="31" x14ac:dyDescent="0.35">
      <c r="A5" s="165"/>
      <c r="B5" s="168"/>
      <c r="C5" s="154"/>
      <c r="D5" s="83" t="s">
        <v>1505</v>
      </c>
      <c r="E5" s="154"/>
      <c r="F5" s="154"/>
      <c r="G5" s="154"/>
      <c r="H5" s="112" t="s">
        <v>2384</v>
      </c>
      <c r="I5" s="154"/>
      <c r="J5" s="155"/>
    </row>
    <row r="6" spans="1:12" x14ac:dyDescent="0.35">
      <c r="A6" s="165"/>
      <c r="B6" s="168"/>
      <c r="C6" s="154"/>
      <c r="D6" s="83" t="s">
        <v>1842</v>
      </c>
      <c r="E6" s="154"/>
      <c r="F6" s="154"/>
      <c r="G6" s="154"/>
      <c r="H6" s="112" t="s">
        <v>1956</v>
      </c>
      <c r="I6" s="154"/>
      <c r="J6" s="112" t="s">
        <v>1884</v>
      </c>
      <c r="L6"/>
    </row>
    <row r="7" spans="1:12" x14ac:dyDescent="0.35">
      <c r="A7" s="165"/>
      <c r="B7" s="168"/>
      <c r="C7" s="154"/>
      <c r="D7" s="83" t="s">
        <v>1843</v>
      </c>
      <c r="E7" s="154"/>
      <c r="F7" s="154"/>
      <c r="G7" s="154"/>
      <c r="H7" s="112" t="s">
        <v>2385</v>
      </c>
      <c r="I7" s="154"/>
      <c r="J7" s="112" t="s">
        <v>1885</v>
      </c>
      <c r="L7"/>
    </row>
    <row r="8" spans="1:12" x14ac:dyDescent="0.35">
      <c r="A8" s="165"/>
      <c r="B8" s="168"/>
      <c r="C8" s="154"/>
      <c r="D8" s="83" t="s">
        <v>1844</v>
      </c>
      <c r="E8" s="154"/>
      <c r="F8" s="154"/>
      <c r="G8" s="154"/>
      <c r="H8" s="112" t="s">
        <v>2386</v>
      </c>
      <c r="I8" s="154"/>
      <c r="J8" s="112" t="s">
        <v>1886</v>
      </c>
      <c r="L8"/>
    </row>
    <row r="9" spans="1:12" ht="31" x14ac:dyDescent="0.35">
      <c r="A9" s="165"/>
      <c r="B9" s="168"/>
      <c r="C9" s="154"/>
      <c r="D9" s="83" t="s">
        <v>1845</v>
      </c>
      <c r="E9" s="154"/>
      <c r="F9" s="154"/>
      <c r="G9" s="154"/>
      <c r="H9" s="112" t="s">
        <v>2387</v>
      </c>
      <c r="I9" s="154"/>
      <c r="J9" s="112" t="s">
        <v>1882</v>
      </c>
      <c r="L9"/>
    </row>
    <row r="10" spans="1:12" ht="31" x14ac:dyDescent="0.35">
      <c r="A10" s="165"/>
      <c r="B10" s="168"/>
      <c r="C10" s="154"/>
      <c r="D10" s="83" t="s">
        <v>1846</v>
      </c>
      <c r="E10" s="154"/>
      <c r="F10" s="154"/>
      <c r="G10" s="154"/>
      <c r="H10" s="112" t="s">
        <v>2388</v>
      </c>
      <c r="I10" s="154"/>
      <c r="J10" s="112" t="s">
        <v>1887</v>
      </c>
      <c r="L10"/>
    </row>
    <row r="11" spans="1:12" x14ac:dyDescent="0.35">
      <c r="A11" s="165"/>
      <c r="B11" s="168"/>
      <c r="C11" s="154"/>
      <c r="D11" s="83" t="s">
        <v>1506</v>
      </c>
      <c r="E11" s="154"/>
      <c r="F11" s="154"/>
      <c r="G11" s="154"/>
      <c r="H11" s="61" t="s">
        <v>2389</v>
      </c>
      <c r="I11" s="154"/>
      <c r="J11" s="156" t="s">
        <v>1888</v>
      </c>
      <c r="L11"/>
    </row>
    <row r="12" spans="1:12" x14ac:dyDescent="0.35">
      <c r="A12" s="170"/>
      <c r="B12" s="169"/>
      <c r="C12" s="155"/>
      <c r="D12" s="82" t="s">
        <v>1507</v>
      </c>
      <c r="E12" s="155"/>
      <c r="F12" s="155"/>
      <c r="G12" s="155"/>
      <c r="H12" s="60" t="s">
        <v>2390</v>
      </c>
      <c r="I12" s="155"/>
      <c r="J12" s="191"/>
      <c r="L12"/>
    </row>
    <row r="13" spans="1:12" ht="46.5" x14ac:dyDescent="0.35">
      <c r="A13" s="176" t="s">
        <v>718</v>
      </c>
      <c r="B13" s="171" t="s">
        <v>678</v>
      </c>
      <c r="C13" s="156" t="s">
        <v>1091</v>
      </c>
      <c r="D13" s="61" t="s">
        <v>1849</v>
      </c>
      <c r="E13" s="156" t="s">
        <v>1089</v>
      </c>
      <c r="F13" s="61" t="s">
        <v>1852</v>
      </c>
      <c r="G13" s="156" t="s">
        <v>681</v>
      </c>
      <c r="H13" s="156" t="s">
        <v>685</v>
      </c>
      <c r="I13" s="157" t="s">
        <v>1459</v>
      </c>
      <c r="J13" s="156" t="s">
        <v>346</v>
      </c>
    </row>
    <row r="14" spans="1:12" ht="31" x14ac:dyDescent="0.35">
      <c r="A14" s="165"/>
      <c r="B14" s="168"/>
      <c r="C14" s="154"/>
      <c r="D14" s="61" t="s">
        <v>1850</v>
      </c>
      <c r="E14" s="154"/>
      <c r="F14" s="61" t="s">
        <v>1853</v>
      </c>
      <c r="G14" s="154"/>
      <c r="H14" s="154"/>
      <c r="I14" s="154"/>
      <c r="J14" s="154"/>
      <c r="L14" s="104"/>
    </row>
    <row r="15" spans="1:12" ht="31" x14ac:dyDescent="0.35">
      <c r="A15" s="165"/>
      <c r="B15" s="168"/>
      <c r="C15" s="154"/>
      <c r="D15" s="61" t="s">
        <v>2391</v>
      </c>
      <c r="E15" s="154"/>
      <c r="F15" s="61" t="s">
        <v>1854</v>
      </c>
      <c r="G15" s="154"/>
      <c r="H15" s="154"/>
      <c r="I15" s="154"/>
      <c r="J15" s="154"/>
    </row>
    <row r="16" spans="1:12" x14ac:dyDescent="0.35">
      <c r="A16" s="165"/>
      <c r="B16" s="168"/>
      <c r="C16" s="154"/>
      <c r="D16" s="61" t="s">
        <v>1088</v>
      </c>
      <c r="E16" s="154"/>
      <c r="F16" s="61" t="s">
        <v>2392</v>
      </c>
      <c r="G16" s="154"/>
      <c r="H16" s="154"/>
      <c r="I16" s="154"/>
      <c r="J16" s="154"/>
    </row>
    <row r="17" spans="1:12" x14ac:dyDescent="0.35">
      <c r="A17" s="165"/>
      <c r="B17" s="168"/>
      <c r="C17" s="154"/>
      <c r="D17" s="61" t="s">
        <v>1653</v>
      </c>
      <c r="E17" s="154"/>
      <c r="F17" s="156" t="s">
        <v>2393</v>
      </c>
      <c r="G17" s="154"/>
      <c r="H17" s="154"/>
      <c r="I17" s="154"/>
      <c r="J17" s="154"/>
    </row>
    <row r="18" spans="1:12" x14ac:dyDescent="0.35">
      <c r="A18" s="170"/>
      <c r="B18" s="169"/>
      <c r="C18" s="155"/>
      <c r="D18" s="61" t="s">
        <v>1851</v>
      </c>
      <c r="E18" s="155"/>
      <c r="F18" s="155"/>
      <c r="G18" s="155"/>
      <c r="H18" s="155"/>
      <c r="I18" s="155"/>
      <c r="J18" s="155"/>
      <c r="L18"/>
    </row>
    <row r="19" spans="1:12" ht="31" x14ac:dyDescent="0.35">
      <c r="A19" s="164" t="s">
        <v>719</v>
      </c>
      <c r="B19" s="167" t="s">
        <v>678</v>
      </c>
      <c r="C19" s="153" t="s">
        <v>2412</v>
      </c>
      <c r="D19" s="156" t="s">
        <v>1332</v>
      </c>
      <c r="E19" s="153" t="s">
        <v>2413</v>
      </c>
      <c r="F19" s="82" t="s">
        <v>1333</v>
      </c>
      <c r="G19" s="156" t="s">
        <v>1099</v>
      </c>
      <c r="H19" s="153" t="s">
        <v>1880</v>
      </c>
      <c r="I19" s="153" t="s">
        <v>1005</v>
      </c>
      <c r="J19" s="153" t="s">
        <v>346</v>
      </c>
    </row>
    <row r="20" spans="1:12" ht="15.65" customHeight="1" x14ac:dyDescent="0.35">
      <c r="A20" s="165"/>
      <c r="B20" s="168"/>
      <c r="C20" s="154"/>
      <c r="D20" s="154"/>
      <c r="E20" s="154"/>
      <c r="F20" s="82" t="s">
        <v>1855</v>
      </c>
      <c r="G20" s="154"/>
      <c r="H20" s="155"/>
      <c r="I20" s="154"/>
      <c r="J20" s="154"/>
    </row>
    <row r="21" spans="1:12" x14ac:dyDescent="0.35">
      <c r="A21" s="165"/>
      <c r="B21" s="168"/>
      <c r="C21" s="154"/>
      <c r="D21" s="154"/>
      <c r="E21" s="154"/>
      <c r="F21" s="82" t="s">
        <v>1856</v>
      </c>
      <c r="G21" s="154"/>
      <c r="H21" s="153" t="s">
        <v>1881</v>
      </c>
      <c r="I21" s="154"/>
      <c r="J21" s="154"/>
      <c r="L21"/>
    </row>
    <row r="22" spans="1:12" x14ac:dyDescent="0.35">
      <c r="A22" s="170"/>
      <c r="B22" s="169"/>
      <c r="C22" s="155"/>
      <c r="D22" s="155"/>
      <c r="E22" s="155"/>
      <c r="F22" s="61" t="s">
        <v>1857</v>
      </c>
      <c r="G22" s="155"/>
      <c r="H22" s="155"/>
      <c r="I22" s="155"/>
      <c r="J22" s="155"/>
      <c r="L22"/>
    </row>
    <row r="23" spans="1:12" x14ac:dyDescent="0.35">
      <c r="A23" s="164" t="s">
        <v>720</v>
      </c>
      <c r="B23" s="167" t="s">
        <v>678</v>
      </c>
      <c r="C23" s="153" t="s">
        <v>730</v>
      </c>
      <c r="D23" s="82" t="s">
        <v>1334</v>
      </c>
      <c r="E23" s="153" t="s">
        <v>2407</v>
      </c>
      <c r="F23" s="112" t="s">
        <v>2408</v>
      </c>
      <c r="G23" s="153" t="s">
        <v>681</v>
      </c>
      <c r="H23" s="153" t="s">
        <v>685</v>
      </c>
      <c r="I23" s="157" t="s">
        <v>2414</v>
      </c>
      <c r="J23" s="153" t="s">
        <v>346</v>
      </c>
    </row>
    <row r="24" spans="1:12" x14ac:dyDescent="0.35">
      <c r="A24" s="165"/>
      <c r="B24" s="168"/>
      <c r="C24" s="154"/>
      <c r="D24" s="82" t="s">
        <v>1119</v>
      </c>
      <c r="E24" s="154"/>
      <c r="F24" s="83" t="s">
        <v>2409</v>
      </c>
      <c r="G24" s="154"/>
      <c r="H24" s="154"/>
      <c r="I24" s="158"/>
      <c r="J24" s="154"/>
      <c r="L24" s="123"/>
    </row>
    <row r="25" spans="1:12" ht="37.5" customHeight="1" x14ac:dyDescent="0.35">
      <c r="A25" s="165"/>
      <c r="B25" s="168"/>
      <c r="C25" s="154"/>
      <c r="D25" s="82" t="s">
        <v>1858</v>
      </c>
      <c r="E25" s="154"/>
      <c r="F25" s="83" t="s">
        <v>2410</v>
      </c>
      <c r="G25" s="154"/>
      <c r="H25" s="154"/>
      <c r="I25" s="158"/>
      <c r="J25" s="154"/>
      <c r="L25"/>
    </row>
    <row r="26" spans="1:12" ht="31" x14ac:dyDescent="0.35">
      <c r="A26" s="170"/>
      <c r="B26" s="169"/>
      <c r="C26" s="155"/>
      <c r="D26" s="61" t="s">
        <v>1859</v>
      </c>
      <c r="E26" s="155"/>
      <c r="F26" s="82" t="s">
        <v>2411</v>
      </c>
      <c r="G26" s="155"/>
      <c r="H26" s="155"/>
      <c r="I26" s="159"/>
      <c r="J26" s="155"/>
      <c r="L26"/>
    </row>
    <row r="27" spans="1:12" ht="63.65" customHeight="1" x14ac:dyDescent="0.35">
      <c r="A27" s="72" t="s">
        <v>924</v>
      </c>
      <c r="B27" s="71" t="s">
        <v>678</v>
      </c>
      <c r="C27" s="61" t="s">
        <v>964</v>
      </c>
      <c r="D27" s="61" t="s">
        <v>1508</v>
      </c>
      <c r="E27" s="61" t="s">
        <v>683</v>
      </c>
      <c r="F27" s="61" t="s">
        <v>683</v>
      </c>
      <c r="G27" s="120" t="s">
        <v>1107</v>
      </c>
      <c r="H27" s="61" t="s">
        <v>685</v>
      </c>
      <c r="I27" s="61" t="s">
        <v>1509</v>
      </c>
      <c r="J27" s="61" t="s">
        <v>346</v>
      </c>
      <c r="L27"/>
    </row>
    <row r="28" spans="1:12" ht="31" x14ac:dyDescent="0.35">
      <c r="A28" s="176" t="s">
        <v>721</v>
      </c>
      <c r="B28" s="171" t="s">
        <v>678</v>
      </c>
      <c r="C28" s="156" t="s">
        <v>731</v>
      </c>
      <c r="D28" s="61" t="s">
        <v>1510</v>
      </c>
      <c r="E28" s="156" t="s">
        <v>2405</v>
      </c>
      <c r="F28" s="156" t="s">
        <v>2406</v>
      </c>
      <c r="G28" s="190" t="s">
        <v>681</v>
      </c>
      <c r="H28" s="156" t="s">
        <v>685</v>
      </c>
      <c r="I28" s="156" t="s">
        <v>346</v>
      </c>
      <c r="J28" s="156" t="s">
        <v>346</v>
      </c>
    </row>
    <row r="29" spans="1:12" x14ac:dyDescent="0.35">
      <c r="A29" s="165"/>
      <c r="B29" s="168"/>
      <c r="C29" s="154"/>
      <c r="D29" s="61" t="s">
        <v>1860</v>
      </c>
      <c r="E29" s="154"/>
      <c r="F29" s="154"/>
      <c r="G29" s="154"/>
      <c r="H29" s="154"/>
      <c r="I29" s="154"/>
      <c r="J29" s="154"/>
      <c r="L29"/>
    </row>
    <row r="30" spans="1:12" x14ac:dyDescent="0.35">
      <c r="A30" s="165"/>
      <c r="B30" s="168"/>
      <c r="C30" s="154"/>
      <c r="D30" s="156" t="s">
        <v>1335</v>
      </c>
      <c r="E30" s="154"/>
      <c r="F30" s="154"/>
      <c r="G30" s="154"/>
      <c r="H30" s="154"/>
      <c r="I30" s="154"/>
      <c r="J30" s="154"/>
      <c r="L30"/>
    </row>
    <row r="31" spans="1:12" x14ac:dyDescent="0.35">
      <c r="A31" s="165"/>
      <c r="B31" s="168"/>
      <c r="C31" s="154"/>
      <c r="D31" s="154"/>
      <c r="E31" s="154"/>
      <c r="F31" s="154"/>
      <c r="G31" s="154"/>
      <c r="H31" s="154"/>
      <c r="I31" s="154"/>
      <c r="J31" s="154"/>
      <c r="L31"/>
    </row>
    <row r="32" spans="1:12" x14ac:dyDescent="0.35">
      <c r="A32" s="170"/>
      <c r="B32" s="169"/>
      <c r="C32" s="155"/>
      <c r="D32" s="155"/>
      <c r="E32" s="155"/>
      <c r="F32" s="155"/>
      <c r="G32" s="155"/>
      <c r="H32" s="155"/>
      <c r="I32" s="155"/>
      <c r="J32" s="155"/>
      <c r="L32"/>
    </row>
    <row r="33" spans="1:10" x14ac:dyDescent="0.35">
      <c r="A33" s="164" t="s">
        <v>722</v>
      </c>
      <c r="B33" s="167" t="s">
        <v>678</v>
      </c>
      <c r="C33" s="153" t="s">
        <v>1006</v>
      </c>
      <c r="D33" s="82" t="s">
        <v>1861</v>
      </c>
      <c r="E33" s="153" t="s">
        <v>870</v>
      </c>
      <c r="F33" s="153" t="s">
        <v>683</v>
      </c>
      <c r="G33" s="153" t="s">
        <v>681</v>
      </c>
      <c r="H33" s="153" t="s">
        <v>685</v>
      </c>
      <c r="I33" s="153" t="s">
        <v>1452</v>
      </c>
      <c r="J33" s="153" t="s">
        <v>346</v>
      </c>
    </row>
    <row r="34" spans="1:10" x14ac:dyDescent="0.35">
      <c r="A34" s="165"/>
      <c r="B34" s="168"/>
      <c r="C34" s="154"/>
      <c r="D34" s="82" t="s">
        <v>1862</v>
      </c>
      <c r="E34" s="154"/>
      <c r="F34" s="154"/>
      <c r="G34" s="154"/>
      <c r="H34" s="154"/>
      <c r="I34" s="154"/>
      <c r="J34" s="154"/>
    </row>
    <row r="35" spans="1:10" x14ac:dyDescent="0.35">
      <c r="A35" s="165"/>
      <c r="B35" s="168"/>
      <c r="C35" s="154"/>
      <c r="D35" s="82" t="s">
        <v>1863</v>
      </c>
      <c r="E35" s="154"/>
      <c r="F35" s="154"/>
      <c r="G35" s="154"/>
      <c r="H35" s="154"/>
      <c r="I35" s="154"/>
      <c r="J35" s="154"/>
    </row>
    <row r="36" spans="1:10" ht="31" x14ac:dyDescent="0.35">
      <c r="A36" s="165"/>
      <c r="B36" s="168"/>
      <c r="C36" s="154"/>
      <c r="D36" s="82" t="s">
        <v>1336</v>
      </c>
      <c r="E36" s="154"/>
      <c r="F36" s="154"/>
      <c r="G36" s="154"/>
      <c r="H36" s="154"/>
      <c r="I36" s="154"/>
      <c r="J36" s="154"/>
    </row>
    <row r="37" spans="1:10" x14ac:dyDescent="0.35">
      <c r="A37" s="165"/>
      <c r="B37" s="168"/>
      <c r="C37" s="154"/>
      <c r="D37" s="82" t="s">
        <v>1864</v>
      </c>
      <c r="E37" s="154"/>
      <c r="F37" s="154"/>
      <c r="G37" s="154"/>
      <c r="H37" s="154"/>
      <c r="I37" s="154"/>
      <c r="J37" s="154"/>
    </row>
    <row r="38" spans="1:10" x14ac:dyDescent="0.35">
      <c r="A38" s="165"/>
      <c r="B38" s="168"/>
      <c r="C38" s="154"/>
      <c r="D38" s="82" t="s">
        <v>1865</v>
      </c>
      <c r="E38" s="154"/>
      <c r="F38" s="154"/>
      <c r="G38" s="154"/>
      <c r="H38" s="154"/>
      <c r="I38" s="154"/>
      <c r="J38" s="154"/>
    </row>
    <row r="39" spans="1:10" x14ac:dyDescent="0.35">
      <c r="A39" s="165"/>
      <c r="B39" s="168"/>
      <c r="C39" s="154"/>
      <c r="D39" s="82" t="s">
        <v>1869</v>
      </c>
      <c r="E39" s="154"/>
      <c r="F39" s="154"/>
      <c r="G39" s="154"/>
      <c r="H39" s="154"/>
      <c r="I39" s="154"/>
      <c r="J39" s="154"/>
    </row>
    <row r="40" spans="1:10" ht="31" x14ac:dyDescent="0.35">
      <c r="A40" s="165"/>
      <c r="B40" s="168"/>
      <c r="C40" s="154"/>
      <c r="D40" s="82" t="s">
        <v>1868</v>
      </c>
      <c r="E40" s="154"/>
      <c r="F40" s="154"/>
      <c r="G40" s="154"/>
      <c r="H40" s="154"/>
      <c r="I40" s="154"/>
      <c r="J40" s="154"/>
    </row>
    <row r="41" spans="1:10" x14ac:dyDescent="0.35">
      <c r="A41" s="165"/>
      <c r="B41" s="168"/>
      <c r="C41" s="154"/>
      <c r="D41" s="82" t="s">
        <v>1338</v>
      </c>
      <c r="E41" s="154"/>
      <c r="F41" s="154"/>
      <c r="G41" s="154"/>
      <c r="H41" s="154"/>
      <c r="I41" s="154"/>
      <c r="J41" s="154"/>
    </row>
    <row r="42" spans="1:10" x14ac:dyDescent="0.35">
      <c r="A42" s="165"/>
      <c r="B42" s="168"/>
      <c r="C42" s="154"/>
      <c r="D42" s="82" t="s">
        <v>1867</v>
      </c>
      <c r="E42" s="154"/>
      <c r="F42" s="154"/>
      <c r="G42" s="154"/>
      <c r="H42" s="154"/>
      <c r="I42" s="154"/>
      <c r="J42" s="154"/>
    </row>
    <row r="43" spans="1:10" x14ac:dyDescent="0.35">
      <c r="A43" s="165"/>
      <c r="B43" s="168"/>
      <c r="C43" s="154"/>
      <c r="D43" s="82" t="s">
        <v>1870</v>
      </c>
      <c r="E43" s="154"/>
      <c r="F43" s="154"/>
      <c r="G43" s="154"/>
      <c r="H43" s="154"/>
      <c r="I43" s="154"/>
      <c r="J43" s="154"/>
    </row>
    <row r="44" spans="1:10" x14ac:dyDescent="0.35">
      <c r="A44" s="165"/>
      <c r="B44" s="168"/>
      <c r="C44" s="154"/>
      <c r="D44" s="82" t="s">
        <v>1337</v>
      </c>
      <c r="E44" s="154"/>
      <c r="F44" s="154"/>
      <c r="G44" s="154"/>
      <c r="H44" s="154"/>
      <c r="I44" s="154"/>
      <c r="J44" s="154"/>
    </row>
    <row r="45" spans="1:10" x14ac:dyDescent="0.35">
      <c r="A45" s="165"/>
      <c r="B45" s="168"/>
      <c r="C45" s="154"/>
      <c r="D45" s="82" t="s">
        <v>1866</v>
      </c>
      <c r="E45" s="154"/>
      <c r="F45" s="154"/>
      <c r="G45" s="154"/>
      <c r="H45" s="154"/>
      <c r="I45" s="154"/>
      <c r="J45" s="154"/>
    </row>
    <row r="46" spans="1:10" x14ac:dyDescent="0.35">
      <c r="A46" s="165"/>
      <c r="B46" s="168"/>
      <c r="C46" s="154"/>
      <c r="D46" s="61" t="s">
        <v>1511</v>
      </c>
      <c r="E46" s="154"/>
      <c r="F46" s="154"/>
      <c r="G46" s="154"/>
      <c r="H46" s="154"/>
      <c r="I46" s="154"/>
      <c r="J46" s="154"/>
    </row>
    <row r="47" spans="1:10" x14ac:dyDescent="0.35">
      <c r="A47" s="165"/>
      <c r="B47" s="168"/>
      <c r="C47" s="154"/>
      <c r="D47" s="82" t="s">
        <v>1871</v>
      </c>
      <c r="E47" s="154"/>
      <c r="F47" s="154"/>
      <c r="G47" s="154"/>
      <c r="H47" s="154"/>
      <c r="I47" s="154"/>
      <c r="J47" s="154"/>
    </row>
    <row r="48" spans="1:10" ht="37.5" customHeight="1" x14ac:dyDescent="0.35">
      <c r="A48" s="165"/>
      <c r="B48" s="168"/>
      <c r="C48" s="154"/>
      <c r="D48" s="84" t="s">
        <v>1872</v>
      </c>
      <c r="E48" s="154"/>
      <c r="F48" s="154"/>
      <c r="G48" s="154"/>
      <c r="H48" s="154"/>
      <c r="I48" s="154"/>
      <c r="J48" s="154"/>
    </row>
    <row r="49" spans="1:12" ht="14.5" hidden="1" customHeight="1" x14ac:dyDescent="0.35">
      <c r="A49" s="170"/>
      <c r="B49" s="169"/>
      <c r="C49" s="155"/>
      <c r="D49" s="82"/>
      <c r="E49" s="155"/>
      <c r="F49" s="155"/>
      <c r="G49" s="155"/>
      <c r="H49" s="155"/>
      <c r="I49" s="155"/>
      <c r="J49" s="155"/>
      <c r="L49"/>
    </row>
    <row r="50" spans="1:12" ht="45" customHeight="1" x14ac:dyDescent="0.35">
      <c r="A50" s="164" t="s">
        <v>733</v>
      </c>
      <c r="B50" s="167" t="s">
        <v>678</v>
      </c>
      <c r="C50" s="153" t="s">
        <v>734</v>
      </c>
      <c r="D50" s="84" t="s">
        <v>1339</v>
      </c>
      <c r="E50" s="153" t="s">
        <v>683</v>
      </c>
      <c r="F50" s="153" t="s">
        <v>683</v>
      </c>
      <c r="G50" s="153" t="s">
        <v>1099</v>
      </c>
      <c r="H50" s="153" t="s">
        <v>2229</v>
      </c>
      <c r="I50" s="153" t="s">
        <v>1457</v>
      </c>
      <c r="J50" s="153" t="s">
        <v>346</v>
      </c>
    </row>
    <row r="51" spans="1:12" ht="31" x14ac:dyDescent="0.35">
      <c r="A51" s="165"/>
      <c r="B51" s="168"/>
      <c r="C51" s="154"/>
      <c r="D51" s="82" t="s">
        <v>1340</v>
      </c>
      <c r="E51" s="154"/>
      <c r="F51" s="154"/>
      <c r="G51" s="154"/>
      <c r="H51" s="155"/>
      <c r="I51" s="154"/>
      <c r="J51" s="154"/>
    </row>
    <row r="52" spans="1:12" ht="31" x14ac:dyDescent="0.35">
      <c r="A52" s="170"/>
      <c r="B52" s="169"/>
      <c r="C52" s="155"/>
      <c r="D52" s="61" t="s">
        <v>1512</v>
      </c>
      <c r="E52" s="155"/>
      <c r="F52" s="155"/>
      <c r="G52" s="155"/>
      <c r="H52" s="61" t="s">
        <v>2230</v>
      </c>
      <c r="I52" s="155"/>
      <c r="J52" s="155"/>
      <c r="L52"/>
    </row>
    <row r="53" spans="1:12" x14ac:dyDescent="0.35">
      <c r="A53" s="164" t="s">
        <v>948</v>
      </c>
      <c r="B53" s="167" t="s">
        <v>678</v>
      </c>
      <c r="C53" s="153" t="s">
        <v>735</v>
      </c>
      <c r="D53" s="61" t="s">
        <v>1873</v>
      </c>
      <c r="E53" s="153" t="s">
        <v>870</v>
      </c>
      <c r="F53" s="153" t="s">
        <v>683</v>
      </c>
      <c r="G53" s="153" t="s">
        <v>681</v>
      </c>
      <c r="H53" s="156" t="s">
        <v>685</v>
      </c>
      <c r="I53" s="153" t="s">
        <v>1007</v>
      </c>
      <c r="J53" s="153" t="s">
        <v>1120</v>
      </c>
      <c r="L53"/>
    </row>
    <row r="54" spans="1:12" ht="31" x14ac:dyDescent="0.35">
      <c r="A54" s="165"/>
      <c r="B54" s="168"/>
      <c r="C54" s="154"/>
      <c r="D54" s="61" t="s">
        <v>1341</v>
      </c>
      <c r="E54" s="154"/>
      <c r="F54" s="154"/>
      <c r="G54" s="154"/>
      <c r="H54" s="154"/>
      <c r="I54" s="154"/>
      <c r="J54" s="154"/>
      <c r="L54"/>
    </row>
    <row r="55" spans="1:12" ht="31" x14ac:dyDescent="0.35">
      <c r="A55" s="170"/>
      <c r="B55" s="169"/>
      <c r="C55" s="155"/>
      <c r="D55" s="61" t="s">
        <v>1513</v>
      </c>
      <c r="E55" s="155"/>
      <c r="F55" s="155"/>
      <c r="G55" s="155"/>
      <c r="H55" s="155"/>
      <c r="I55" s="155"/>
      <c r="J55" s="155"/>
      <c r="L55"/>
    </row>
    <row r="56" spans="1:12" ht="15.65" customHeight="1" x14ac:dyDescent="0.35">
      <c r="A56" s="164" t="s">
        <v>723</v>
      </c>
      <c r="B56" s="167" t="s">
        <v>1514</v>
      </c>
      <c r="C56" s="156" t="s">
        <v>1515</v>
      </c>
      <c r="D56" s="156" t="s">
        <v>1874</v>
      </c>
      <c r="E56" s="153" t="s">
        <v>1933</v>
      </c>
      <c r="F56" s="172" t="s">
        <v>1789</v>
      </c>
      <c r="G56" s="153" t="s">
        <v>681</v>
      </c>
      <c r="H56" s="153" t="s">
        <v>685</v>
      </c>
      <c r="I56" s="153" t="s">
        <v>1517</v>
      </c>
      <c r="J56" s="153" t="s">
        <v>346</v>
      </c>
    </row>
    <row r="57" spans="1:12" x14ac:dyDescent="0.35">
      <c r="A57" s="165"/>
      <c r="B57" s="168"/>
      <c r="C57" s="154"/>
      <c r="D57" s="155"/>
      <c r="E57" s="154"/>
      <c r="F57" s="173"/>
      <c r="G57" s="154"/>
      <c r="H57" s="154"/>
      <c r="I57" s="154"/>
      <c r="J57" s="154"/>
    </row>
    <row r="58" spans="1:12" x14ac:dyDescent="0.35">
      <c r="A58" s="165"/>
      <c r="B58" s="168"/>
      <c r="C58" s="154"/>
      <c r="D58" s="156" t="s">
        <v>1516</v>
      </c>
      <c r="E58" s="154"/>
      <c r="F58" s="172" t="s">
        <v>1790</v>
      </c>
      <c r="G58" s="154"/>
      <c r="H58" s="154"/>
      <c r="I58" s="154"/>
      <c r="J58" s="154"/>
      <c r="L58"/>
    </row>
    <row r="59" spans="1:12" x14ac:dyDescent="0.35">
      <c r="A59" s="170"/>
      <c r="B59" s="169"/>
      <c r="C59" s="155"/>
      <c r="D59" s="155"/>
      <c r="E59" s="155"/>
      <c r="F59" s="173"/>
      <c r="G59" s="155"/>
      <c r="H59" s="155"/>
      <c r="I59" s="155"/>
      <c r="J59" s="155"/>
      <c r="L59"/>
    </row>
    <row r="60" spans="1:12" ht="27" customHeight="1" x14ac:dyDescent="0.35">
      <c r="A60" s="164" t="s">
        <v>724</v>
      </c>
      <c r="B60" s="167" t="s">
        <v>682</v>
      </c>
      <c r="C60" s="153" t="s">
        <v>2401</v>
      </c>
      <c r="D60" s="61" t="s">
        <v>1572</v>
      </c>
      <c r="E60" s="153" t="s">
        <v>2400</v>
      </c>
      <c r="F60" s="61" t="s">
        <v>2402</v>
      </c>
      <c r="G60" s="153" t="s">
        <v>1099</v>
      </c>
      <c r="H60" s="153" t="s">
        <v>2231</v>
      </c>
      <c r="I60" s="153" t="s">
        <v>346</v>
      </c>
      <c r="J60" s="153" t="s">
        <v>346</v>
      </c>
    </row>
    <row r="61" spans="1:12" ht="27" customHeight="1" x14ac:dyDescent="0.35">
      <c r="A61" s="165"/>
      <c r="B61" s="168"/>
      <c r="C61" s="154"/>
      <c r="D61" s="61" t="s">
        <v>1825</v>
      </c>
      <c r="E61" s="154"/>
      <c r="F61" s="173" t="s">
        <v>2403</v>
      </c>
      <c r="G61" s="154"/>
      <c r="H61" s="154"/>
      <c r="I61" s="154"/>
      <c r="J61" s="154"/>
    </row>
    <row r="62" spans="1:12" x14ac:dyDescent="0.35">
      <c r="A62" s="165"/>
      <c r="B62" s="168"/>
      <c r="C62" s="154"/>
      <c r="D62" s="61" t="s">
        <v>1875</v>
      </c>
      <c r="E62" s="154"/>
      <c r="F62" s="173"/>
      <c r="G62" s="154"/>
      <c r="H62" s="154"/>
      <c r="I62" s="154"/>
      <c r="J62" s="154"/>
    </row>
    <row r="63" spans="1:12" x14ac:dyDescent="0.35">
      <c r="A63" s="165"/>
      <c r="B63" s="168"/>
      <c r="C63" s="154"/>
      <c r="D63" s="61" t="s">
        <v>1750</v>
      </c>
      <c r="E63" s="154"/>
      <c r="F63" s="173" t="s">
        <v>2404</v>
      </c>
      <c r="G63" s="154"/>
      <c r="H63" s="154"/>
      <c r="I63" s="154"/>
      <c r="J63" s="154"/>
      <c r="L63"/>
    </row>
    <row r="64" spans="1:12" x14ac:dyDescent="0.35">
      <c r="A64" s="170"/>
      <c r="B64" s="169"/>
      <c r="C64" s="155"/>
      <c r="D64" s="61" t="s">
        <v>1322</v>
      </c>
      <c r="E64" s="155"/>
      <c r="F64" s="173"/>
      <c r="G64" s="155"/>
      <c r="H64" s="155"/>
      <c r="I64" s="155"/>
      <c r="J64" s="155"/>
      <c r="L64"/>
    </row>
    <row r="65" spans="1:12" x14ac:dyDescent="0.35">
      <c r="A65" s="164" t="s">
        <v>725</v>
      </c>
      <c r="B65" s="167" t="s">
        <v>682</v>
      </c>
      <c r="C65" s="153" t="s">
        <v>800</v>
      </c>
      <c r="D65" s="156" t="s">
        <v>683</v>
      </c>
      <c r="E65" s="153" t="s">
        <v>763</v>
      </c>
      <c r="F65" s="82" t="s">
        <v>1876</v>
      </c>
      <c r="G65" s="153" t="s">
        <v>1099</v>
      </c>
      <c r="H65" s="153" t="s">
        <v>2232</v>
      </c>
      <c r="I65" s="153" t="s">
        <v>1082</v>
      </c>
      <c r="J65" s="153" t="s">
        <v>346</v>
      </c>
    </row>
    <row r="66" spans="1:12" x14ac:dyDescent="0.35">
      <c r="A66" s="165"/>
      <c r="B66" s="168"/>
      <c r="C66" s="154"/>
      <c r="D66" s="154"/>
      <c r="E66" s="154"/>
      <c r="F66" s="82" t="s">
        <v>1877</v>
      </c>
      <c r="G66" s="154"/>
      <c r="H66" s="154"/>
      <c r="I66" s="154"/>
      <c r="J66" s="154"/>
    </row>
    <row r="67" spans="1:12" x14ac:dyDescent="0.35">
      <c r="A67" s="165"/>
      <c r="B67" s="168"/>
      <c r="C67" s="154"/>
      <c r="D67" s="154"/>
      <c r="E67" s="154"/>
      <c r="F67" s="82" t="s">
        <v>1878</v>
      </c>
      <c r="G67" s="154"/>
      <c r="H67" s="154"/>
      <c r="I67" s="154"/>
      <c r="J67" s="154"/>
      <c r="L67"/>
    </row>
    <row r="68" spans="1:12" x14ac:dyDescent="0.35">
      <c r="A68" s="170"/>
      <c r="B68" s="169"/>
      <c r="C68" s="155"/>
      <c r="D68" s="155"/>
      <c r="E68" s="155"/>
      <c r="F68" s="61" t="s">
        <v>1879</v>
      </c>
      <c r="G68" s="155"/>
      <c r="H68" s="155"/>
      <c r="I68" s="155"/>
      <c r="J68" s="155"/>
      <c r="K68" s="99" t="s">
        <v>732</v>
      </c>
      <c r="L68" s="60" t="s">
        <v>732</v>
      </c>
    </row>
    <row r="69" spans="1:12" ht="31" x14ac:dyDescent="0.35">
      <c r="A69" s="72" t="s">
        <v>2396</v>
      </c>
      <c r="B69" s="71" t="s">
        <v>678</v>
      </c>
      <c r="C69" s="61" t="s">
        <v>977</v>
      </c>
      <c r="D69" s="61" t="s">
        <v>1518</v>
      </c>
      <c r="E69" s="61" t="s">
        <v>683</v>
      </c>
      <c r="F69" s="61" t="s">
        <v>683</v>
      </c>
      <c r="G69" s="61" t="s">
        <v>681</v>
      </c>
      <c r="H69" s="61" t="s">
        <v>685</v>
      </c>
      <c r="I69" s="61" t="s">
        <v>346</v>
      </c>
      <c r="J69" s="61" t="s">
        <v>346</v>
      </c>
    </row>
    <row r="70" spans="1:12" ht="62" x14ac:dyDescent="0.35">
      <c r="A70" s="72" t="s">
        <v>2397</v>
      </c>
      <c r="B70" s="71" t="s">
        <v>2398</v>
      </c>
      <c r="C70" s="61" t="s">
        <v>683</v>
      </c>
      <c r="D70" s="61" t="s">
        <v>683</v>
      </c>
      <c r="E70" s="61" t="s">
        <v>683</v>
      </c>
      <c r="F70" s="61" t="s">
        <v>683</v>
      </c>
      <c r="G70" s="61" t="s">
        <v>1099</v>
      </c>
      <c r="H70" s="61" t="s">
        <v>2399</v>
      </c>
      <c r="I70" s="61" t="s">
        <v>346</v>
      </c>
      <c r="J70" s="61" t="s">
        <v>346</v>
      </c>
    </row>
    <row r="71" spans="1:12" ht="93" x14ac:dyDescent="0.35">
      <c r="A71" s="72" t="s">
        <v>922</v>
      </c>
      <c r="B71" s="71" t="s">
        <v>923</v>
      </c>
      <c r="C71" s="61" t="s">
        <v>923</v>
      </c>
      <c r="D71" s="61" t="s">
        <v>683</v>
      </c>
      <c r="E71" s="61" t="s">
        <v>683</v>
      </c>
      <c r="F71" s="61" t="s">
        <v>683</v>
      </c>
      <c r="G71" s="120" t="s">
        <v>1107</v>
      </c>
      <c r="H71" s="143" t="s">
        <v>685</v>
      </c>
      <c r="I71" s="61" t="s">
        <v>1342</v>
      </c>
      <c r="J71" s="61" t="s">
        <v>346</v>
      </c>
      <c r="L71"/>
    </row>
    <row r="72" spans="1:12" ht="155.15" customHeight="1" x14ac:dyDescent="0.35">
      <c r="A72" s="72" t="s">
        <v>2394</v>
      </c>
      <c r="B72" s="71" t="s">
        <v>923</v>
      </c>
      <c r="C72" s="61" t="s">
        <v>923</v>
      </c>
      <c r="D72" s="61" t="s">
        <v>683</v>
      </c>
      <c r="E72" s="61" t="s">
        <v>683</v>
      </c>
      <c r="F72" s="61" t="s">
        <v>683</v>
      </c>
      <c r="G72" s="120" t="s">
        <v>1109</v>
      </c>
      <c r="H72" s="61" t="s">
        <v>2384</v>
      </c>
      <c r="I72" s="61" t="s">
        <v>2395</v>
      </c>
      <c r="J72" s="61" t="s">
        <v>346</v>
      </c>
    </row>
    <row r="73" spans="1:12" ht="93" x14ac:dyDescent="0.35">
      <c r="A73" s="72" t="s">
        <v>917</v>
      </c>
      <c r="B73" s="71" t="s">
        <v>923</v>
      </c>
      <c r="C73" s="61" t="s">
        <v>903</v>
      </c>
      <c r="D73" s="61" t="s">
        <v>683</v>
      </c>
      <c r="E73" s="61" t="s">
        <v>683</v>
      </c>
      <c r="F73" s="61" t="s">
        <v>683</v>
      </c>
      <c r="G73" s="120" t="s">
        <v>1107</v>
      </c>
      <c r="H73" s="61" t="s">
        <v>1110</v>
      </c>
      <c r="I73" s="61" t="s">
        <v>346</v>
      </c>
      <c r="J73" s="61" t="s">
        <v>346</v>
      </c>
      <c r="L73"/>
    </row>
  </sheetData>
  <autoFilter ref="D2:D73" xr:uid="{2F69E8E0-6C4F-4BDF-BD62-501A33D3177F}"/>
  <sortState xmlns:xlrd2="http://schemas.microsoft.com/office/spreadsheetml/2017/richdata2" ref="A3:N74">
    <sortCondition ref="A3:A74"/>
  </sortState>
  <mergeCells count="106">
    <mergeCell ref="F61:F62"/>
    <mergeCell ref="F63:F64"/>
    <mergeCell ref="E60:E64"/>
    <mergeCell ref="C60:C64"/>
    <mergeCell ref="B60:B64"/>
    <mergeCell ref="A60:A64"/>
    <mergeCell ref="J65:J68"/>
    <mergeCell ref="I65:I68"/>
    <mergeCell ref="G65:G68"/>
    <mergeCell ref="E65:E68"/>
    <mergeCell ref="D65:D68"/>
    <mergeCell ref="C65:C68"/>
    <mergeCell ref="B65:B68"/>
    <mergeCell ref="A65:A68"/>
    <mergeCell ref="J60:J64"/>
    <mergeCell ref="I60:I64"/>
    <mergeCell ref="H60:H64"/>
    <mergeCell ref="G60:G64"/>
    <mergeCell ref="H65:H68"/>
    <mergeCell ref="J56:J59"/>
    <mergeCell ref="I56:I59"/>
    <mergeCell ref="H56:H59"/>
    <mergeCell ref="G56:G59"/>
    <mergeCell ref="E56:E59"/>
    <mergeCell ref="E53:E55"/>
    <mergeCell ref="C53:C55"/>
    <mergeCell ref="B53:B55"/>
    <mergeCell ref="A53:A55"/>
    <mergeCell ref="D56:D57"/>
    <mergeCell ref="C56:C59"/>
    <mergeCell ref="B56:B59"/>
    <mergeCell ref="A56:A59"/>
    <mergeCell ref="J53:J55"/>
    <mergeCell ref="I53:I55"/>
    <mergeCell ref="H53:H55"/>
    <mergeCell ref="G53:G55"/>
    <mergeCell ref="F53:F55"/>
    <mergeCell ref="D58:D59"/>
    <mergeCell ref="F56:F57"/>
    <mergeCell ref="F58:F59"/>
    <mergeCell ref="C33:C49"/>
    <mergeCell ref="B33:B49"/>
    <mergeCell ref="A33:A49"/>
    <mergeCell ref="H50:H51"/>
    <mergeCell ref="J50:J52"/>
    <mergeCell ref="I50:I52"/>
    <mergeCell ref="G50:G52"/>
    <mergeCell ref="F50:F52"/>
    <mergeCell ref="E50:E52"/>
    <mergeCell ref="C50:C52"/>
    <mergeCell ref="B50:B52"/>
    <mergeCell ref="A50:A52"/>
    <mergeCell ref="J33:J49"/>
    <mergeCell ref="I33:I49"/>
    <mergeCell ref="H33:H49"/>
    <mergeCell ref="G33:G49"/>
    <mergeCell ref="F33:F49"/>
    <mergeCell ref="E33:E49"/>
    <mergeCell ref="E28:E32"/>
    <mergeCell ref="C28:C32"/>
    <mergeCell ref="B28:B32"/>
    <mergeCell ref="A28:A32"/>
    <mergeCell ref="J28:J32"/>
    <mergeCell ref="I28:I32"/>
    <mergeCell ref="H28:H32"/>
    <mergeCell ref="G28:G32"/>
    <mergeCell ref="F28:F32"/>
    <mergeCell ref="D30:D32"/>
    <mergeCell ref="A19:A22"/>
    <mergeCell ref="J23:J26"/>
    <mergeCell ref="I23:I26"/>
    <mergeCell ref="H23:H26"/>
    <mergeCell ref="G23:G26"/>
    <mergeCell ref="E23:E26"/>
    <mergeCell ref="C23:C26"/>
    <mergeCell ref="B23:B26"/>
    <mergeCell ref="A23:A26"/>
    <mergeCell ref="E19:E22"/>
    <mergeCell ref="D19:D22"/>
    <mergeCell ref="C19:C22"/>
    <mergeCell ref="B19:B22"/>
    <mergeCell ref="J19:J22"/>
    <mergeCell ref="I19:I22"/>
    <mergeCell ref="H21:H22"/>
    <mergeCell ref="H19:H20"/>
    <mergeCell ref="G19:G22"/>
    <mergeCell ref="J3:J5"/>
    <mergeCell ref="J11:J12"/>
    <mergeCell ref="I3:I12"/>
    <mergeCell ref="G3:G12"/>
    <mergeCell ref="F3:F12"/>
    <mergeCell ref="F17:F18"/>
    <mergeCell ref="G13:G18"/>
    <mergeCell ref="H13:H18"/>
    <mergeCell ref="I13:I18"/>
    <mergeCell ref="J13:J18"/>
    <mergeCell ref="H3:H4"/>
    <mergeCell ref="B1:E1"/>
    <mergeCell ref="A13:A18"/>
    <mergeCell ref="B13:B18"/>
    <mergeCell ref="C13:C18"/>
    <mergeCell ref="E13:E18"/>
    <mergeCell ref="E3:E12"/>
    <mergeCell ref="C3:C12"/>
    <mergeCell ref="B3:B12"/>
    <mergeCell ref="A3:A12"/>
  </mergeCells>
  <hyperlinks>
    <hyperlink ref="I13" r:id="rId1" location="gref" display="https://www.medicines.org.uk/emc/product/5760/smpc - gref" xr:uid="{F71AD7F0-FF1E-425C-B393-E760B41A1995}"/>
    <hyperlink ref="G27" r:id="rId2" display="https://cdn.bad.org.uk/uploads/2021/12/29200146/BAD-Specials-Booklet-2018-FINAL.pdf" xr:uid="{F5A4B28E-C026-4D70-9C61-D31009696646}"/>
    <hyperlink ref="G73" r:id="rId3" display="https://cdn.bad.org.uk/uploads/2021/12/29200146/BAD-Specials-Booklet-2018-FINAL.pdf" xr:uid="{CBC6DD70-24A0-4402-8C26-773A44636A18}"/>
    <hyperlink ref="G3" r:id="rId4" display="https://cdn.bad.org.uk/uploads/2021/12/29200146/BAD-Specials-Booklet-2018-FINAL.pdf" xr:uid="{E3DB4838-C5D6-4A02-842D-4573DBD98871}"/>
    <hyperlink ref="G72" r:id="rId5" display="https://cdn.bad.org.uk/uploads/2021/12/29200146/BAD-Specials-Booklet-2018-FINAL.pdf" xr:uid="{8DB44C9B-E4BC-4BE5-8EAB-5110303BD9F4}"/>
    <hyperlink ref="G71" r:id="rId6" display="https://cdn.bad.org.uk/uploads/2021/12/29200146/BAD-Specials-Booklet-2018-FINAL.pdf" xr:uid="{5ECB7073-E507-4958-81D8-EC5166307D89}"/>
    <hyperlink ref="I23:I26" r:id="rId7" display="Review treatment against current guidelines. See also https://www.sps.nhs.uk/articles/statin-formulations-suggested-for-adults-with-swallowing-difficulties/" xr:uid="{B1235CF5-503F-4194-BAF8-E4DE5349D62A}"/>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DA2B9-9EED-42F1-B207-675C5D7F2901}">
  <dimension ref="A1:L46"/>
  <sheetViews>
    <sheetView zoomScale="70" zoomScaleNormal="70" workbookViewId="0">
      <pane xSplit="1" ySplit="2" topLeftCell="B3" activePane="bottomRight" state="frozen"/>
      <selection pane="topRight" activeCell="B1" sqref="B1"/>
      <selection pane="bottomLeft" activeCell="A3" sqref="A3"/>
      <selection pane="bottomRight" activeCell="C7" sqref="C7:C9"/>
    </sheetView>
  </sheetViews>
  <sheetFormatPr defaultColWidth="58" defaultRowHeight="15.5" x14ac:dyDescent="0.35"/>
  <cols>
    <col min="1" max="1" width="28.58203125" style="59" customWidth="1"/>
    <col min="2" max="2" width="41.5" style="60" customWidth="1"/>
    <col min="3" max="8" width="58" style="60"/>
    <col min="9" max="9" width="40.08203125" style="60" customWidth="1"/>
    <col min="10" max="10" width="58" style="60"/>
    <col min="11" max="11" width="98" style="99" customWidth="1"/>
    <col min="12" max="16384" width="58" style="60"/>
  </cols>
  <sheetData>
    <row r="1" spans="1:12" ht="55.5" customHeight="1" x14ac:dyDescent="0.35">
      <c r="A1" s="66" t="s">
        <v>1070</v>
      </c>
      <c r="B1" s="175" t="s">
        <v>1529</v>
      </c>
      <c r="C1" s="175"/>
      <c r="D1" s="175"/>
      <c r="E1" s="175"/>
      <c r="F1" s="64"/>
      <c r="G1" s="64"/>
      <c r="H1" s="64"/>
      <c r="I1" s="64"/>
      <c r="J1" s="65"/>
      <c r="K1" s="98"/>
      <c r="L1" s="59"/>
    </row>
    <row r="2" spans="1:12" ht="87" customHeight="1" thickBot="1" x14ac:dyDescent="0.4">
      <c r="A2" s="74" t="s">
        <v>694</v>
      </c>
      <c r="B2" s="76" t="s">
        <v>1069</v>
      </c>
      <c r="C2" s="77" t="s">
        <v>665</v>
      </c>
      <c r="D2" s="77" t="s">
        <v>1243</v>
      </c>
      <c r="E2" s="77" t="s">
        <v>981</v>
      </c>
      <c r="F2" s="77" t="s">
        <v>819</v>
      </c>
      <c r="G2" s="77" t="s">
        <v>666</v>
      </c>
      <c r="H2" s="77" t="s">
        <v>1116</v>
      </c>
      <c r="I2" s="78" t="s">
        <v>667</v>
      </c>
      <c r="J2" s="78" t="s">
        <v>1433</v>
      </c>
      <c r="K2" s="98"/>
      <c r="L2" s="59"/>
    </row>
    <row r="3" spans="1:12" ht="16" thickTop="1" x14ac:dyDescent="0.35">
      <c r="A3" s="181" t="s">
        <v>1050</v>
      </c>
      <c r="B3" s="180" t="s">
        <v>678</v>
      </c>
      <c r="C3" s="179" t="s">
        <v>1051</v>
      </c>
      <c r="D3" s="61" t="s">
        <v>1346</v>
      </c>
      <c r="E3" s="179" t="s">
        <v>683</v>
      </c>
      <c r="F3" s="179" t="s">
        <v>683</v>
      </c>
      <c r="G3" s="179" t="s">
        <v>1099</v>
      </c>
      <c r="H3" s="179" t="s">
        <v>1957</v>
      </c>
      <c r="I3" s="179" t="s">
        <v>1083</v>
      </c>
      <c r="J3" s="179" t="s">
        <v>1914</v>
      </c>
    </row>
    <row r="4" spans="1:12" ht="97.5" customHeight="1" x14ac:dyDescent="0.35">
      <c r="A4" s="170"/>
      <c r="B4" s="169"/>
      <c r="C4" s="155"/>
      <c r="D4" s="61" t="s">
        <v>1345</v>
      </c>
      <c r="E4" s="155"/>
      <c r="F4" s="155"/>
      <c r="G4" s="155"/>
      <c r="H4" s="155"/>
      <c r="I4" s="155"/>
      <c r="J4" s="155"/>
    </row>
    <row r="5" spans="1:12" x14ac:dyDescent="0.35">
      <c r="A5" s="164" t="s">
        <v>938</v>
      </c>
      <c r="B5" s="167" t="s">
        <v>678</v>
      </c>
      <c r="C5" s="153" t="s">
        <v>2415</v>
      </c>
      <c r="D5" s="61" t="s">
        <v>1347</v>
      </c>
      <c r="E5" s="153" t="s">
        <v>870</v>
      </c>
      <c r="F5" s="153" t="s">
        <v>683</v>
      </c>
      <c r="G5" s="153" t="s">
        <v>2416</v>
      </c>
      <c r="H5" s="153" t="s">
        <v>685</v>
      </c>
      <c r="I5" s="153" t="s">
        <v>346</v>
      </c>
      <c r="J5" s="153" t="s">
        <v>346</v>
      </c>
      <c r="L5"/>
    </row>
    <row r="6" spans="1:12" x14ac:dyDescent="0.35">
      <c r="A6" s="170"/>
      <c r="B6" s="169"/>
      <c r="C6" s="155"/>
      <c r="D6" s="61" t="s">
        <v>1889</v>
      </c>
      <c r="E6" s="155"/>
      <c r="F6" s="155"/>
      <c r="G6" s="155"/>
      <c r="H6" s="155"/>
      <c r="I6" s="155"/>
      <c r="J6" s="155"/>
      <c r="L6"/>
    </row>
    <row r="7" spans="1:12" ht="30.65" customHeight="1" x14ac:dyDescent="0.35">
      <c r="A7" s="164" t="s">
        <v>726</v>
      </c>
      <c r="B7" s="167" t="s">
        <v>678</v>
      </c>
      <c r="C7" s="153" t="s">
        <v>985</v>
      </c>
      <c r="D7" s="156" t="s">
        <v>1890</v>
      </c>
      <c r="E7" s="153" t="s">
        <v>1052</v>
      </c>
      <c r="F7" s="82" t="s">
        <v>1891</v>
      </c>
      <c r="G7" s="153" t="s">
        <v>681</v>
      </c>
      <c r="H7" s="153" t="s">
        <v>685</v>
      </c>
      <c r="I7" s="153" t="s">
        <v>346</v>
      </c>
      <c r="J7" s="153" t="s">
        <v>346</v>
      </c>
      <c r="L7"/>
    </row>
    <row r="8" spans="1:12" ht="43.5" customHeight="1" x14ac:dyDescent="0.35">
      <c r="A8" s="165"/>
      <c r="B8" s="168"/>
      <c r="C8" s="154"/>
      <c r="D8" s="154"/>
      <c r="E8" s="154"/>
      <c r="F8" s="82" t="s">
        <v>1892</v>
      </c>
      <c r="G8" s="154"/>
      <c r="H8" s="154"/>
      <c r="I8" s="154"/>
      <c r="J8" s="154"/>
      <c r="L8"/>
    </row>
    <row r="9" spans="1:12" ht="70" customHeight="1" x14ac:dyDescent="0.35">
      <c r="A9" s="170"/>
      <c r="B9" s="169"/>
      <c r="C9" s="155"/>
      <c r="D9" s="155"/>
      <c r="E9" s="155"/>
      <c r="F9" s="61" t="s">
        <v>1348</v>
      </c>
      <c r="G9" s="155"/>
      <c r="H9" s="155"/>
      <c r="I9" s="155"/>
      <c r="J9" s="155"/>
      <c r="L9"/>
    </row>
    <row r="10" spans="1:12" x14ac:dyDescent="0.35">
      <c r="A10" s="164" t="s">
        <v>727</v>
      </c>
      <c r="B10" s="167" t="s">
        <v>679</v>
      </c>
      <c r="C10" s="153" t="s">
        <v>800</v>
      </c>
      <c r="D10" s="153" t="s">
        <v>683</v>
      </c>
      <c r="E10" s="153" t="s">
        <v>2417</v>
      </c>
      <c r="F10" s="61" t="s">
        <v>1893</v>
      </c>
      <c r="G10" s="156" t="s">
        <v>1111</v>
      </c>
      <c r="H10" s="153" t="s">
        <v>2418</v>
      </c>
      <c r="I10" s="153" t="s">
        <v>1122</v>
      </c>
      <c r="J10" s="153" t="s">
        <v>346</v>
      </c>
    </row>
    <row r="11" spans="1:12" x14ac:dyDescent="0.35">
      <c r="A11" s="165"/>
      <c r="B11" s="168"/>
      <c r="C11" s="154"/>
      <c r="D11" s="154"/>
      <c r="E11" s="154"/>
      <c r="F11" s="61" t="s">
        <v>1655</v>
      </c>
      <c r="G11" s="154"/>
      <c r="H11" s="154"/>
      <c r="I11" s="154"/>
      <c r="J11" s="154"/>
    </row>
    <row r="12" spans="1:12" x14ac:dyDescent="0.35">
      <c r="A12" s="165"/>
      <c r="B12" s="168"/>
      <c r="C12" s="154"/>
      <c r="D12" s="154"/>
      <c r="E12" s="154"/>
      <c r="F12" s="61" t="s">
        <v>1656</v>
      </c>
      <c r="G12" s="154"/>
      <c r="H12" s="155"/>
      <c r="I12" s="154"/>
      <c r="J12" s="154"/>
      <c r="L12"/>
    </row>
    <row r="13" spans="1:12" x14ac:dyDescent="0.35">
      <c r="A13" s="165"/>
      <c r="B13" s="168"/>
      <c r="C13" s="154"/>
      <c r="D13" s="154"/>
      <c r="E13" s="154"/>
      <c r="F13" s="156" t="s">
        <v>1657</v>
      </c>
      <c r="G13" s="154"/>
      <c r="H13" s="153" t="s">
        <v>2419</v>
      </c>
      <c r="I13" s="154"/>
      <c r="J13" s="154"/>
      <c r="L13"/>
    </row>
    <row r="14" spans="1:12" x14ac:dyDescent="0.35">
      <c r="A14" s="165"/>
      <c r="B14" s="168"/>
      <c r="C14" s="154"/>
      <c r="D14" s="154"/>
      <c r="E14" s="154"/>
      <c r="F14" s="155"/>
      <c r="G14" s="154"/>
      <c r="H14" s="154"/>
      <c r="I14" s="154"/>
      <c r="J14" s="154"/>
      <c r="L14"/>
    </row>
    <row r="15" spans="1:12" ht="74.150000000000006" customHeight="1" x14ac:dyDescent="0.35">
      <c r="A15" s="170"/>
      <c r="B15" s="169"/>
      <c r="C15" s="155"/>
      <c r="D15" s="155"/>
      <c r="E15" s="155"/>
      <c r="F15" s="61" t="s">
        <v>1894</v>
      </c>
      <c r="G15" s="155"/>
      <c r="H15" s="155"/>
      <c r="I15" s="155"/>
      <c r="J15" s="155"/>
      <c r="L15"/>
    </row>
    <row r="16" spans="1:12" x14ac:dyDescent="0.35">
      <c r="A16" s="164" t="s">
        <v>742</v>
      </c>
      <c r="B16" s="167" t="s">
        <v>678</v>
      </c>
      <c r="C16" s="153" t="s">
        <v>979</v>
      </c>
      <c r="D16" s="153" t="s">
        <v>1519</v>
      </c>
      <c r="E16" s="153" t="s">
        <v>757</v>
      </c>
      <c r="F16" s="61" t="s">
        <v>1895</v>
      </c>
      <c r="G16" s="153" t="s">
        <v>681</v>
      </c>
      <c r="H16" s="156" t="s">
        <v>685</v>
      </c>
      <c r="I16" s="227" t="s">
        <v>2420</v>
      </c>
      <c r="J16" s="153" t="s">
        <v>346</v>
      </c>
    </row>
    <row r="17" spans="1:12" ht="60" customHeight="1" x14ac:dyDescent="0.35">
      <c r="A17" s="170"/>
      <c r="B17" s="169"/>
      <c r="C17" s="155"/>
      <c r="D17" s="155"/>
      <c r="E17" s="155"/>
      <c r="F17" s="61" t="s">
        <v>1896</v>
      </c>
      <c r="G17" s="155"/>
      <c r="H17" s="155"/>
      <c r="I17" s="228"/>
      <c r="J17" s="155"/>
      <c r="L17"/>
    </row>
    <row r="18" spans="1:12" x14ac:dyDescent="0.35">
      <c r="A18" s="176" t="s">
        <v>1520</v>
      </c>
      <c r="B18" s="171" t="s">
        <v>679</v>
      </c>
      <c r="C18" s="156" t="s">
        <v>800</v>
      </c>
      <c r="D18" s="156" t="s">
        <v>683</v>
      </c>
      <c r="E18" s="156" t="s">
        <v>758</v>
      </c>
      <c r="F18" s="156" t="s">
        <v>1897</v>
      </c>
      <c r="G18" s="156" t="s">
        <v>1099</v>
      </c>
      <c r="H18" s="61" t="s">
        <v>2421</v>
      </c>
      <c r="I18" s="156" t="s">
        <v>931</v>
      </c>
      <c r="J18" s="156" t="s">
        <v>346</v>
      </c>
    </row>
    <row r="19" spans="1:12" x14ac:dyDescent="0.35">
      <c r="A19" s="166"/>
      <c r="B19" s="169"/>
      <c r="C19" s="155"/>
      <c r="D19" s="155"/>
      <c r="E19" s="155"/>
      <c r="F19" s="155"/>
      <c r="G19" s="155"/>
      <c r="H19" s="61" t="s">
        <v>2233</v>
      </c>
      <c r="I19" s="155"/>
      <c r="J19" s="155"/>
    </row>
    <row r="20" spans="1:12" x14ac:dyDescent="0.35">
      <c r="A20" s="176" t="s">
        <v>736</v>
      </c>
      <c r="B20" s="171" t="s">
        <v>679</v>
      </c>
      <c r="C20" s="156" t="s">
        <v>800</v>
      </c>
      <c r="D20" s="156" t="s">
        <v>683</v>
      </c>
      <c r="E20" s="156" t="s">
        <v>759</v>
      </c>
      <c r="F20" s="156" t="s">
        <v>1898</v>
      </c>
      <c r="G20" s="156" t="s">
        <v>1099</v>
      </c>
      <c r="H20" s="61" t="s">
        <v>2234</v>
      </c>
      <c r="I20" s="156" t="s">
        <v>1349</v>
      </c>
      <c r="J20" s="156" t="s">
        <v>346</v>
      </c>
    </row>
    <row r="21" spans="1:12" x14ac:dyDescent="0.35">
      <c r="A21" s="165"/>
      <c r="B21" s="168"/>
      <c r="C21" s="154"/>
      <c r="D21" s="154"/>
      <c r="E21" s="154"/>
      <c r="F21" s="155"/>
      <c r="G21" s="154"/>
      <c r="H21" s="61" t="s">
        <v>2235</v>
      </c>
      <c r="I21" s="154"/>
      <c r="J21" s="154"/>
    </row>
    <row r="22" spans="1:12" x14ac:dyDescent="0.35">
      <c r="A22" s="170"/>
      <c r="B22" s="169"/>
      <c r="C22" s="155"/>
      <c r="D22" s="155"/>
      <c r="E22" s="155"/>
      <c r="F22" s="61" t="s">
        <v>1899</v>
      </c>
      <c r="G22" s="155"/>
      <c r="H22" s="61" t="s">
        <v>2236</v>
      </c>
      <c r="I22" s="155"/>
      <c r="J22" s="155"/>
    </row>
    <row r="23" spans="1:12" x14ac:dyDescent="0.35">
      <c r="A23" s="164" t="s">
        <v>743</v>
      </c>
      <c r="B23" s="167" t="s">
        <v>678</v>
      </c>
      <c r="C23" s="153" t="s">
        <v>745</v>
      </c>
      <c r="D23" s="153" t="s">
        <v>1352</v>
      </c>
      <c r="E23" s="153" t="s">
        <v>1053</v>
      </c>
      <c r="F23" s="61" t="s">
        <v>1351</v>
      </c>
      <c r="G23" s="153" t="s">
        <v>681</v>
      </c>
      <c r="H23" s="156" t="s">
        <v>685</v>
      </c>
      <c r="I23" s="157" t="s">
        <v>2422</v>
      </c>
      <c r="J23" s="153" t="s">
        <v>346</v>
      </c>
      <c r="L23" s="123"/>
    </row>
    <row r="24" spans="1:12" ht="39.65" customHeight="1" x14ac:dyDescent="0.35">
      <c r="A24" s="170"/>
      <c r="B24" s="169"/>
      <c r="C24" s="155"/>
      <c r="D24" s="155"/>
      <c r="E24" s="155"/>
      <c r="F24" s="61" t="s">
        <v>1350</v>
      </c>
      <c r="G24" s="155"/>
      <c r="H24" s="155"/>
      <c r="I24" s="159"/>
      <c r="J24" s="155"/>
      <c r="L24"/>
    </row>
    <row r="25" spans="1:12" x14ac:dyDescent="0.35">
      <c r="A25" s="164" t="s">
        <v>737</v>
      </c>
      <c r="B25" s="167" t="s">
        <v>679</v>
      </c>
      <c r="C25" s="153" t="s">
        <v>800</v>
      </c>
      <c r="D25" s="153" t="s">
        <v>683</v>
      </c>
      <c r="E25" s="153" t="s">
        <v>760</v>
      </c>
      <c r="F25" s="61" t="s">
        <v>1900</v>
      </c>
      <c r="G25" s="153" t="s">
        <v>1099</v>
      </c>
      <c r="H25" s="82" t="s">
        <v>2237</v>
      </c>
      <c r="I25" s="153" t="s">
        <v>346</v>
      </c>
      <c r="J25" s="153" t="s">
        <v>346</v>
      </c>
      <c r="K25" s="140"/>
    </row>
    <row r="26" spans="1:12" ht="40" customHeight="1" x14ac:dyDescent="0.35">
      <c r="A26" s="170"/>
      <c r="B26" s="169"/>
      <c r="C26" s="155"/>
      <c r="D26" s="155"/>
      <c r="E26" s="155"/>
      <c r="F26" s="61" t="s">
        <v>1901</v>
      </c>
      <c r="G26" s="155"/>
      <c r="H26" s="61" t="s">
        <v>1958</v>
      </c>
      <c r="I26" s="155"/>
      <c r="J26" s="155"/>
      <c r="K26" s="106"/>
    </row>
    <row r="27" spans="1:12" ht="31" x14ac:dyDescent="0.35">
      <c r="A27" s="164" t="s">
        <v>738</v>
      </c>
      <c r="B27" s="167" t="s">
        <v>679</v>
      </c>
      <c r="C27" s="153" t="s">
        <v>1054</v>
      </c>
      <c r="D27" s="61" t="s">
        <v>1787</v>
      </c>
      <c r="E27" s="153" t="s">
        <v>2423</v>
      </c>
      <c r="F27" s="172" t="s">
        <v>1789</v>
      </c>
      <c r="G27" s="153" t="s">
        <v>1099</v>
      </c>
      <c r="H27" s="156" t="s">
        <v>1959</v>
      </c>
      <c r="I27" s="153" t="s">
        <v>346</v>
      </c>
      <c r="J27" s="153" t="s">
        <v>346</v>
      </c>
    </row>
    <row r="28" spans="1:12" x14ac:dyDescent="0.35">
      <c r="A28" s="165"/>
      <c r="B28" s="168"/>
      <c r="C28" s="154"/>
      <c r="D28" s="156" t="s">
        <v>1304</v>
      </c>
      <c r="E28" s="154"/>
      <c r="F28" s="173"/>
      <c r="G28" s="154"/>
      <c r="H28" s="154"/>
      <c r="I28" s="154"/>
      <c r="J28" s="154"/>
    </row>
    <row r="29" spans="1:12" ht="16" customHeight="1" x14ac:dyDescent="0.35">
      <c r="A29" s="165"/>
      <c r="B29" s="168"/>
      <c r="C29" s="154"/>
      <c r="D29" s="155"/>
      <c r="E29" s="154"/>
      <c r="F29" s="172" t="s">
        <v>1790</v>
      </c>
      <c r="G29" s="154"/>
      <c r="H29" s="154"/>
      <c r="I29" s="154"/>
      <c r="J29" s="154"/>
    </row>
    <row r="30" spans="1:12" ht="31" x14ac:dyDescent="0.35">
      <c r="A30" s="170"/>
      <c r="B30" s="169"/>
      <c r="C30" s="155"/>
      <c r="D30" s="61" t="s">
        <v>1788</v>
      </c>
      <c r="E30" s="155"/>
      <c r="F30" s="173"/>
      <c r="G30" s="155"/>
      <c r="H30" s="155"/>
      <c r="I30" s="155"/>
      <c r="J30" s="155"/>
      <c r="L30"/>
    </row>
    <row r="31" spans="1:12" ht="31" x14ac:dyDescent="0.35">
      <c r="A31" s="164" t="s">
        <v>739</v>
      </c>
      <c r="B31" s="167" t="s">
        <v>678</v>
      </c>
      <c r="C31" s="153" t="s">
        <v>1453</v>
      </c>
      <c r="D31" s="61" t="s">
        <v>1903</v>
      </c>
      <c r="E31" s="153" t="s">
        <v>870</v>
      </c>
      <c r="F31" s="156" t="s">
        <v>683</v>
      </c>
      <c r="G31" s="153" t="s">
        <v>1099</v>
      </c>
      <c r="H31" s="153" t="s">
        <v>1960</v>
      </c>
      <c r="I31" s="153" t="s">
        <v>2424</v>
      </c>
      <c r="J31" s="153" t="s">
        <v>346</v>
      </c>
    </row>
    <row r="32" spans="1:12" ht="31" x14ac:dyDescent="0.35">
      <c r="A32" s="165"/>
      <c r="B32" s="168"/>
      <c r="C32" s="154"/>
      <c r="D32" s="61" t="s">
        <v>1902</v>
      </c>
      <c r="E32" s="154"/>
      <c r="F32" s="154"/>
      <c r="G32" s="154"/>
      <c r="H32" s="154"/>
      <c r="I32" s="154"/>
      <c r="J32" s="154"/>
      <c r="L32"/>
    </row>
    <row r="33" spans="1:12" x14ac:dyDescent="0.35">
      <c r="A33" s="165"/>
      <c r="B33" s="168"/>
      <c r="C33" s="154"/>
      <c r="D33" s="61" t="s">
        <v>1353</v>
      </c>
      <c r="E33" s="154"/>
      <c r="F33" s="154"/>
      <c r="G33" s="154"/>
      <c r="H33" s="154"/>
      <c r="I33" s="154"/>
      <c r="J33" s="154"/>
      <c r="L33"/>
    </row>
    <row r="34" spans="1:12" x14ac:dyDescent="0.35">
      <c r="A34" s="165"/>
      <c r="B34" s="168"/>
      <c r="C34" s="154"/>
      <c r="D34" s="61" t="s">
        <v>1354</v>
      </c>
      <c r="E34" s="154"/>
      <c r="F34" s="154"/>
      <c r="G34" s="154"/>
      <c r="H34" s="154"/>
      <c r="I34" s="154"/>
      <c r="J34" s="154"/>
      <c r="L34"/>
    </row>
    <row r="35" spans="1:12" x14ac:dyDescent="0.35">
      <c r="A35" s="170"/>
      <c r="B35" s="169"/>
      <c r="C35" s="155"/>
      <c r="D35" s="61" t="s">
        <v>1355</v>
      </c>
      <c r="E35" s="155"/>
      <c r="F35" s="155"/>
      <c r="G35" s="155"/>
      <c r="H35" s="155"/>
      <c r="I35" s="155"/>
      <c r="J35" s="155"/>
      <c r="L35"/>
    </row>
    <row r="36" spans="1:12" x14ac:dyDescent="0.35">
      <c r="A36" s="164" t="s">
        <v>740</v>
      </c>
      <c r="B36" s="167" t="s">
        <v>679</v>
      </c>
      <c r="C36" s="153" t="s">
        <v>800</v>
      </c>
      <c r="D36" s="156" t="s">
        <v>683</v>
      </c>
      <c r="E36" s="153" t="s">
        <v>761</v>
      </c>
      <c r="F36" s="153" t="s">
        <v>1904</v>
      </c>
      <c r="G36" s="153" t="s">
        <v>1099</v>
      </c>
      <c r="H36" s="82" t="s">
        <v>1963</v>
      </c>
      <c r="I36" s="153" t="s">
        <v>346</v>
      </c>
      <c r="J36" s="153" t="s">
        <v>1356</v>
      </c>
      <c r="K36" s="140"/>
    </row>
    <row r="37" spans="1:12" x14ac:dyDescent="0.35">
      <c r="A37" s="165"/>
      <c r="B37" s="168"/>
      <c r="C37" s="154"/>
      <c r="D37" s="154"/>
      <c r="E37" s="154"/>
      <c r="F37" s="154"/>
      <c r="G37" s="154"/>
      <c r="H37" s="82" t="s">
        <v>1961</v>
      </c>
      <c r="I37" s="154"/>
      <c r="J37" s="154"/>
      <c r="K37" s="140"/>
    </row>
    <row r="38" spans="1:12" x14ac:dyDescent="0.35">
      <c r="A38" s="170"/>
      <c r="B38" s="169"/>
      <c r="C38" s="155"/>
      <c r="D38" s="155"/>
      <c r="E38" s="155"/>
      <c r="F38" s="155"/>
      <c r="G38" s="155"/>
      <c r="H38" s="61" t="s">
        <v>1962</v>
      </c>
      <c r="I38" s="155"/>
      <c r="J38" s="155"/>
      <c r="K38" s="106"/>
    </row>
    <row r="39" spans="1:12" x14ac:dyDescent="0.35">
      <c r="A39" s="164" t="s">
        <v>741</v>
      </c>
      <c r="B39" s="167" t="s">
        <v>678</v>
      </c>
      <c r="C39" s="112" t="s">
        <v>699</v>
      </c>
      <c r="D39" s="82" t="s">
        <v>1906</v>
      </c>
      <c r="E39" s="153" t="s">
        <v>870</v>
      </c>
      <c r="F39" s="153" t="s">
        <v>683</v>
      </c>
      <c r="G39" s="153" t="s">
        <v>681</v>
      </c>
      <c r="H39" s="156" t="s">
        <v>685</v>
      </c>
      <c r="I39" s="153" t="s">
        <v>1521</v>
      </c>
      <c r="J39" s="153" t="s">
        <v>346</v>
      </c>
      <c r="L39"/>
    </row>
    <row r="40" spans="1:12" ht="31" x14ac:dyDescent="0.35">
      <c r="A40" s="170"/>
      <c r="B40" s="169"/>
      <c r="C40" s="130" t="s">
        <v>1454</v>
      </c>
      <c r="D40" s="61" t="s">
        <v>1905</v>
      </c>
      <c r="E40" s="155"/>
      <c r="F40" s="155"/>
      <c r="G40" s="155"/>
      <c r="H40" s="155"/>
      <c r="I40" s="155"/>
      <c r="J40" s="155"/>
      <c r="L40"/>
    </row>
    <row r="41" spans="1:12" ht="126" customHeight="1" x14ac:dyDescent="0.35">
      <c r="A41" s="72" t="s">
        <v>920</v>
      </c>
      <c r="B41" s="71" t="s">
        <v>903</v>
      </c>
      <c r="C41" s="61" t="s">
        <v>921</v>
      </c>
      <c r="D41" s="61" t="s">
        <v>1357</v>
      </c>
      <c r="E41" s="61" t="s">
        <v>683</v>
      </c>
      <c r="F41" s="61" t="s">
        <v>683</v>
      </c>
      <c r="G41" s="120" t="s">
        <v>1112</v>
      </c>
      <c r="H41" s="61" t="s">
        <v>685</v>
      </c>
      <c r="I41" s="61" t="s">
        <v>1923</v>
      </c>
      <c r="J41" s="61" t="s">
        <v>346</v>
      </c>
      <c r="L41"/>
    </row>
    <row r="42" spans="1:12" ht="123.75" customHeight="1" x14ac:dyDescent="0.35">
      <c r="A42" s="72" t="s">
        <v>915</v>
      </c>
      <c r="B42" s="102" t="s">
        <v>903</v>
      </c>
      <c r="C42" s="97" t="s">
        <v>907</v>
      </c>
      <c r="D42" s="97" t="s">
        <v>683</v>
      </c>
      <c r="E42" s="97" t="s">
        <v>683</v>
      </c>
      <c r="F42" s="97" t="s">
        <v>683</v>
      </c>
      <c r="G42" s="105" t="s">
        <v>1112</v>
      </c>
      <c r="H42" s="101" t="s">
        <v>1911</v>
      </c>
      <c r="I42" s="97" t="s">
        <v>1358</v>
      </c>
      <c r="J42" s="97" t="s">
        <v>346</v>
      </c>
      <c r="K42" s="99" t="s">
        <v>1964</v>
      </c>
      <c r="L42"/>
    </row>
    <row r="43" spans="1:12" ht="93.75" customHeight="1" x14ac:dyDescent="0.35">
      <c r="A43" s="72" t="s">
        <v>928</v>
      </c>
      <c r="B43" s="102" t="s">
        <v>903</v>
      </c>
      <c r="C43" s="97" t="s">
        <v>903</v>
      </c>
      <c r="D43" s="97" t="s">
        <v>683</v>
      </c>
      <c r="E43" s="97" t="s">
        <v>683</v>
      </c>
      <c r="F43" s="97" t="s">
        <v>683</v>
      </c>
      <c r="G43" s="105" t="s">
        <v>1104</v>
      </c>
      <c r="H43" s="97" t="s">
        <v>685</v>
      </c>
      <c r="I43" s="97" t="s">
        <v>1924</v>
      </c>
      <c r="J43" s="97" t="s">
        <v>346</v>
      </c>
      <c r="L43"/>
    </row>
    <row r="44" spans="1:12" x14ac:dyDescent="0.35">
      <c r="A44" s="176" t="s">
        <v>1055</v>
      </c>
      <c r="B44" s="171" t="s">
        <v>678</v>
      </c>
      <c r="C44" s="229" t="s">
        <v>977</v>
      </c>
      <c r="D44" s="229" t="s">
        <v>1907</v>
      </c>
      <c r="E44" s="229" t="s">
        <v>762</v>
      </c>
      <c r="F44" s="97" t="s">
        <v>1908</v>
      </c>
      <c r="G44" s="229" t="s">
        <v>1099</v>
      </c>
      <c r="H44" s="103" t="s">
        <v>1912</v>
      </c>
      <c r="I44" s="229" t="s">
        <v>963</v>
      </c>
      <c r="J44" s="229" t="s">
        <v>346</v>
      </c>
      <c r="K44" s="106" t="s">
        <v>1966</v>
      </c>
      <c r="L44" s="60" t="s">
        <v>1966</v>
      </c>
    </row>
    <row r="45" spans="1:12" ht="67" customHeight="1" x14ac:dyDescent="0.35">
      <c r="A45" s="170"/>
      <c r="B45" s="169"/>
      <c r="C45" s="230"/>
      <c r="D45" s="230"/>
      <c r="E45" s="230"/>
      <c r="F45" s="97" t="s">
        <v>1909</v>
      </c>
      <c r="G45" s="230"/>
      <c r="H45" s="103" t="s">
        <v>1913</v>
      </c>
      <c r="I45" s="230"/>
      <c r="J45" s="230"/>
      <c r="K45" s="106" t="s">
        <v>1965</v>
      </c>
      <c r="L45" s="60" t="s">
        <v>2238</v>
      </c>
    </row>
    <row r="46" spans="1:12" ht="66.75" customHeight="1" x14ac:dyDescent="0.35">
      <c r="A46" s="72" t="s">
        <v>744</v>
      </c>
      <c r="B46" s="71" t="s">
        <v>678</v>
      </c>
      <c r="C46" s="97" t="s">
        <v>690</v>
      </c>
      <c r="D46" s="97" t="s">
        <v>1910</v>
      </c>
      <c r="E46" s="97" t="s">
        <v>683</v>
      </c>
      <c r="F46" s="97" t="s">
        <v>683</v>
      </c>
      <c r="G46" s="97" t="s">
        <v>681</v>
      </c>
      <c r="H46" s="97" t="s">
        <v>685</v>
      </c>
      <c r="I46" s="97" t="s">
        <v>346</v>
      </c>
      <c r="J46" s="97" t="s">
        <v>346</v>
      </c>
      <c r="L46"/>
    </row>
  </sheetData>
  <sortState xmlns:xlrd2="http://schemas.microsoft.com/office/spreadsheetml/2017/richdata2" ref="A3:N51">
    <sortCondition ref="A3:A51"/>
  </sortState>
  <mergeCells count="128">
    <mergeCell ref="C44:C45"/>
    <mergeCell ref="B44:B45"/>
    <mergeCell ref="A44:A45"/>
    <mergeCell ref="J44:J45"/>
    <mergeCell ref="I44:I45"/>
    <mergeCell ref="G44:G45"/>
    <mergeCell ref="E44:E45"/>
    <mergeCell ref="D44:D45"/>
    <mergeCell ref="D36:D38"/>
    <mergeCell ref="C36:C38"/>
    <mergeCell ref="B36:B38"/>
    <mergeCell ref="A36:A38"/>
    <mergeCell ref="J39:J40"/>
    <mergeCell ref="I39:I40"/>
    <mergeCell ref="H39:H40"/>
    <mergeCell ref="G39:G40"/>
    <mergeCell ref="F39:F40"/>
    <mergeCell ref="E39:E40"/>
    <mergeCell ref="B39:B40"/>
    <mergeCell ref="A39:A40"/>
    <mergeCell ref="J36:J38"/>
    <mergeCell ref="I36:I38"/>
    <mergeCell ref="G36:G38"/>
    <mergeCell ref="F36:F38"/>
    <mergeCell ref="E36:E38"/>
    <mergeCell ref="F31:F35"/>
    <mergeCell ref="E31:E35"/>
    <mergeCell ref="C31:C35"/>
    <mergeCell ref="B31:B35"/>
    <mergeCell ref="A31:A35"/>
    <mergeCell ref="J31:J35"/>
    <mergeCell ref="I31:I35"/>
    <mergeCell ref="H31:H35"/>
    <mergeCell ref="G31:G35"/>
    <mergeCell ref="C25:C26"/>
    <mergeCell ref="B25:B26"/>
    <mergeCell ref="A25:A26"/>
    <mergeCell ref="J27:J30"/>
    <mergeCell ref="I27:I30"/>
    <mergeCell ref="H27:H30"/>
    <mergeCell ref="G27:G30"/>
    <mergeCell ref="E27:E30"/>
    <mergeCell ref="D28:D29"/>
    <mergeCell ref="C27:C30"/>
    <mergeCell ref="B27:B30"/>
    <mergeCell ref="A27:A30"/>
    <mergeCell ref="J25:J26"/>
    <mergeCell ref="I25:I26"/>
    <mergeCell ref="G25:G26"/>
    <mergeCell ref="E25:E26"/>
    <mergeCell ref="D25:D26"/>
    <mergeCell ref="F27:F28"/>
    <mergeCell ref="F29:F30"/>
    <mergeCell ref="D20:D22"/>
    <mergeCell ref="C20:C22"/>
    <mergeCell ref="B20:B22"/>
    <mergeCell ref="A20:A22"/>
    <mergeCell ref="J23:J24"/>
    <mergeCell ref="I23:I24"/>
    <mergeCell ref="H23:H24"/>
    <mergeCell ref="G23:G24"/>
    <mergeCell ref="E23:E24"/>
    <mergeCell ref="D23:D24"/>
    <mergeCell ref="C23:C24"/>
    <mergeCell ref="B23:B24"/>
    <mergeCell ref="A23:A24"/>
    <mergeCell ref="J20:J22"/>
    <mergeCell ref="I20:I22"/>
    <mergeCell ref="G20:G22"/>
    <mergeCell ref="F20:F21"/>
    <mergeCell ref="E20:E22"/>
    <mergeCell ref="D10:D15"/>
    <mergeCell ref="C10:C15"/>
    <mergeCell ref="B10:B15"/>
    <mergeCell ref="A10:A15"/>
    <mergeCell ref="J16:J17"/>
    <mergeCell ref="I16:I17"/>
    <mergeCell ref="H16:H17"/>
    <mergeCell ref="G16:G17"/>
    <mergeCell ref="E16:E17"/>
    <mergeCell ref="D16:D17"/>
    <mergeCell ref="C16:C17"/>
    <mergeCell ref="B16:B17"/>
    <mergeCell ref="A16:A17"/>
    <mergeCell ref="F13:F14"/>
    <mergeCell ref="J10:J15"/>
    <mergeCell ref="I10:I15"/>
    <mergeCell ref="G10:G15"/>
    <mergeCell ref="E10:E15"/>
    <mergeCell ref="H13:H15"/>
    <mergeCell ref="H10:H12"/>
    <mergeCell ref="D7:D9"/>
    <mergeCell ref="C7:C9"/>
    <mergeCell ref="B7:B9"/>
    <mergeCell ref="A7:A9"/>
    <mergeCell ref="J7:J9"/>
    <mergeCell ref="I7:I9"/>
    <mergeCell ref="H7:H9"/>
    <mergeCell ref="G7:G9"/>
    <mergeCell ref="E7:E9"/>
    <mergeCell ref="A3:A4"/>
    <mergeCell ref="J5:J6"/>
    <mergeCell ref="I5:I6"/>
    <mergeCell ref="H5:H6"/>
    <mergeCell ref="G5:G6"/>
    <mergeCell ref="F5:F6"/>
    <mergeCell ref="E5:E6"/>
    <mergeCell ref="C5:C6"/>
    <mergeCell ref="B5:B6"/>
    <mergeCell ref="A5:A6"/>
    <mergeCell ref="B1:E1"/>
    <mergeCell ref="J3:J4"/>
    <mergeCell ref="I3:I4"/>
    <mergeCell ref="H3:H4"/>
    <mergeCell ref="G3:G4"/>
    <mergeCell ref="F3:F4"/>
    <mergeCell ref="E3:E4"/>
    <mergeCell ref="C3:C4"/>
    <mergeCell ref="B3:B4"/>
    <mergeCell ref="J18:J19"/>
    <mergeCell ref="I18:I19"/>
    <mergeCell ref="A18:A19"/>
    <mergeCell ref="G18:G19"/>
    <mergeCell ref="F18:F19"/>
    <mergeCell ref="E18:E19"/>
    <mergeCell ref="D18:D19"/>
    <mergeCell ref="C18:C19"/>
    <mergeCell ref="B18:B19"/>
  </mergeCells>
  <hyperlinks>
    <hyperlink ref="G5" r:id="rId1" display="https://cdn.bad.org.uk/uploads/2021/12/29200146/BAD-Specials-Booklet-2018-FINAL.pdf" xr:uid="{D51052A0-C7F4-44DF-9C95-8B69B22E6331}"/>
    <hyperlink ref="G41" r:id="rId2" display="https://cdn.bad.org.uk/uploads/2021/12/29200146/BAD-Specials-Booklet-2018-FINAL.pdf" xr:uid="{F710AEFB-A4D4-4A40-93B7-08B9872C4A00}"/>
    <hyperlink ref="G42" r:id="rId3" display="https://cdn.bad.org.uk/uploads/2021/12/29200146/BAD-Specials-Booklet-2018-FINAL.pdf" xr:uid="{3384B6D4-5CD2-4A14-AEA7-A0AE263ADE03}"/>
    <hyperlink ref="G43" r:id="rId4" display="https://cdn.bad.org.uk/uploads/2021/12/29200146/BAD-Specials-Booklet-2018-FINAL.pdf" xr:uid="{CEDFDC36-5C04-484A-87B9-590D890B86C3}"/>
    <hyperlink ref="I23:I24" r:id="rId5" display="See also https://www.sps.nhs.uk/articles/antiplatelet-suggestions-for-adults-with-swallowing-difficulties/" xr:uid="{17786A70-64EC-4A1E-AE28-9AC6226EDEE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8D1EA-BC18-4904-835F-28C846C45018}">
  <dimension ref="A1:L10"/>
  <sheetViews>
    <sheetView zoomScale="61" zoomScaleNormal="90" workbookViewId="0">
      <pane xSplit="1" ySplit="2" topLeftCell="B3" activePane="bottomRight" state="frozen"/>
      <selection pane="topRight" activeCell="B1" sqref="B1"/>
      <selection pane="bottomLeft" activeCell="A3" sqref="A3"/>
      <selection pane="bottomRight" activeCell="L3" sqref="L3:L5"/>
    </sheetView>
  </sheetViews>
  <sheetFormatPr defaultColWidth="58" defaultRowHeight="15.5" x14ac:dyDescent="0.35"/>
  <cols>
    <col min="1" max="1" width="28.58203125" style="93" customWidth="1"/>
    <col min="2" max="2" width="41.5" style="44" customWidth="1"/>
    <col min="3" max="8" width="58" style="44"/>
    <col min="9" max="9" width="40.08203125" style="44" customWidth="1"/>
    <col min="10" max="10" width="58" style="44"/>
    <col min="11" max="11" width="98" style="44" customWidth="1"/>
    <col min="12" max="16384" width="58" style="44"/>
  </cols>
  <sheetData>
    <row r="1" spans="1:12" s="60" customFormat="1" ht="55.5" customHeight="1" x14ac:dyDescent="0.35">
      <c r="A1" s="66" t="s">
        <v>1070</v>
      </c>
      <c r="B1" s="175" t="s">
        <v>1529</v>
      </c>
      <c r="C1" s="175"/>
      <c r="D1" s="175"/>
      <c r="E1" s="175"/>
      <c r="F1" s="64"/>
      <c r="G1" s="64"/>
      <c r="H1" s="64"/>
      <c r="I1" s="64"/>
      <c r="J1" s="65"/>
      <c r="K1" s="59"/>
      <c r="L1" s="59"/>
    </row>
    <row r="2" spans="1:12" s="60" customFormat="1" ht="87" customHeight="1" x14ac:dyDescent="0.35">
      <c r="A2" s="67" t="s">
        <v>694</v>
      </c>
      <c r="B2" s="57" t="s">
        <v>1069</v>
      </c>
      <c r="C2" s="57" t="s">
        <v>665</v>
      </c>
      <c r="D2" s="57" t="s">
        <v>1243</v>
      </c>
      <c r="E2" s="57" t="s">
        <v>981</v>
      </c>
      <c r="F2" s="57" t="s">
        <v>819</v>
      </c>
      <c r="G2" s="57" t="s">
        <v>666</v>
      </c>
      <c r="H2" s="57" t="s">
        <v>1116</v>
      </c>
      <c r="I2" s="58" t="s">
        <v>667</v>
      </c>
      <c r="J2" s="58" t="s">
        <v>1433</v>
      </c>
      <c r="K2" s="59"/>
      <c r="L2" s="59"/>
    </row>
    <row r="3" spans="1:12" s="60" customFormat="1" ht="106.5" customHeight="1" x14ac:dyDescent="0.35">
      <c r="A3" s="231" t="s">
        <v>746</v>
      </c>
      <c r="B3" s="172" t="s">
        <v>678</v>
      </c>
      <c r="C3" s="172" t="s">
        <v>690</v>
      </c>
      <c r="D3" s="172" t="s">
        <v>1343</v>
      </c>
      <c r="E3" s="174" t="s">
        <v>2379</v>
      </c>
      <c r="F3" s="61" t="s">
        <v>1915</v>
      </c>
      <c r="G3" s="172" t="s">
        <v>681</v>
      </c>
      <c r="H3" s="172" t="s">
        <v>685</v>
      </c>
      <c r="I3" s="172" t="s">
        <v>346</v>
      </c>
      <c r="J3" s="172" t="s">
        <v>346</v>
      </c>
    </row>
    <row r="4" spans="1:12" x14ac:dyDescent="0.35">
      <c r="A4" s="232"/>
      <c r="B4" s="233"/>
      <c r="C4" s="233"/>
      <c r="D4" s="233"/>
      <c r="E4" s="234"/>
      <c r="F4" s="141" t="s">
        <v>1917</v>
      </c>
      <c r="G4" s="233"/>
      <c r="H4" s="233"/>
      <c r="I4" s="233"/>
      <c r="J4" s="233"/>
    </row>
    <row r="5" spans="1:12" x14ac:dyDescent="0.35">
      <c r="A5" s="232"/>
      <c r="B5" s="233"/>
      <c r="C5" s="233"/>
      <c r="D5" s="233"/>
      <c r="E5" s="234"/>
      <c r="F5" s="141" t="s">
        <v>1916</v>
      </c>
      <c r="G5" s="233"/>
      <c r="H5" s="233"/>
      <c r="I5" s="233"/>
      <c r="J5" s="233"/>
      <c r="L5"/>
    </row>
    <row r="6" spans="1:12" x14ac:dyDescent="0.35">
      <c r="A6" s="232"/>
      <c r="B6" s="233"/>
      <c r="C6" s="233"/>
      <c r="D6" s="233"/>
      <c r="E6" s="234"/>
      <c r="F6" s="141" t="s">
        <v>1918</v>
      </c>
      <c r="G6" s="233"/>
      <c r="H6" s="233"/>
      <c r="I6" s="233"/>
      <c r="J6" s="233"/>
      <c r="K6" s="142"/>
      <c r="L6"/>
    </row>
    <row r="7" spans="1:12" x14ac:dyDescent="0.35">
      <c r="A7" s="232"/>
      <c r="B7" s="233"/>
      <c r="C7" s="233"/>
      <c r="D7" s="233"/>
      <c r="E7" s="234"/>
      <c r="F7" s="141" t="s">
        <v>1344</v>
      </c>
      <c r="G7" s="233"/>
      <c r="H7" s="233"/>
      <c r="I7" s="233"/>
      <c r="J7" s="233"/>
      <c r="L7"/>
    </row>
    <row r="8" spans="1:12" x14ac:dyDescent="0.35">
      <c r="A8" s="232"/>
      <c r="B8" s="233"/>
      <c r="C8" s="233"/>
      <c r="D8" s="233"/>
      <c r="E8" s="234"/>
      <c r="F8" s="141" t="s">
        <v>2380</v>
      </c>
      <c r="G8" s="233"/>
      <c r="H8" s="233"/>
      <c r="I8" s="233"/>
      <c r="J8" s="233"/>
      <c r="L8"/>
    </row>
    <row r="9" spans="1:12" x14ac:dyDescent="0.35">
      <c r="J9" s="45"/>
      <c r="L9"/>
    </row>
    <row r="10" spans="1:12" x14ac:dyDescent="0.35">
      <c r="J10" s="46"/>
      <c r="L10"/>
    </row>
  </sheetData>
  <sortState xmlns:xlrd2="http://schemas.microsoft.com/office/spreadsheetml/2017/richdata2" ref="A3:N24">
    <sortCondition ref="A3:A24"/>
  </sortState>
  <mergeCells count="10">
    <mergeCell ref="A3:A8"/>
    <mergeCell ref="B1:E1"/>
    <mergeCell ref="J3:J8"/>
    <mergeCell ref="I3:I8"/>
    <mergeCell ref="H3:H8"/>
    <mergeCell ref="G3:G8"/>
    <mergeCell ref="E3:E8"/>
    <mergeCell ref="D3:D8"/>
    <mergeCell ref="C3:C8"/>
    <mergeCell ref="B3:B8"/>
  </mergeCells>
  <hyperlinks>
    <hyperlink ref="E3" r:id="rId1" location="contra-indications" display="https://bnf.nice.org.uk/drugs/nifedipine/ - contra-indications" xr:uid="{E76A545B-1E7A-47F7-8AD9-B6948FAE1560}"/>
    <hyperlink ref="E3:E8" r:id="rId2" display="https://www.medicinesforchildren.org.uk/medicines/ursodeoxycholic-acid-for-cholestasis-and-sclerosing-cholangitis/" xr:uid="{0E882A3B-0232-49A1-84F1-44171404CC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26BED-665D-4589-A254-8F288F55325E}">
  <dimension ref="A1:L19"/>
  <sheetViews>
    <sheetView zoomScale="70" zoomScaleNormal="90" workbookViewId="0">
      <pane xSplit="1" ySplit="2" topLeftCell="B16" activePane="bottomRight" state="frozen"/>
      <selection pane="topRight" activeCell="B1" sqref="B1"/>
      <selection pane="bottomLeft" activeCell="A3" sqref="A3"/>
      <selection pane="bottomRight" activeCell="L16" sqref="L16"/>
    </sheetView>
  </sheetViews>
  <sheetFormatPr defaultColWidth="58" defaultRowHeight="15.5" x14ac:dyDescent="0.35"/>
  <cols>
    <col min="1" max="1" width="28.58203125" style="93" customWidth="1"/>
    <col min="2" max="2" width="41.5" style="44" customWidth="1"/>
    <col min="3" max="8" width="58" style="44"/>
    <col min="9" max="9" width="40.08203125" style="44" customWidth="1"/>
    <col min="10" max="10" width="58" style="44"/>
    <col min="11" max="11" width="98" style="107" customWidth="1"/>
    <col min="12" max="16384" width="58" style="44"/>
  </cols>
  <sheetData>
    <row r="1" spans="1:12" s="60" customFormat="1" ht="55.5" customHeight="1" x14ac:dyDescent="0.35">
      <c r="A1" s="66" t="s">
        <v>1070</v>
      </c>
      <c r="B1" s="175" t="s">
        <v>2000</v>
      </c>
      <c r="C1" s="175"/>
      <c r="D1" s="175"/>
      <c r="E1" s="175"/>
      <c r="F1" s="64"/>
      <c r="G1" s="64"/>
      <c r="H1" s="64"/>
      <c r="I1" s="64"/>
      <c r="J1" s="65"/>
      <c r="K1" s="98"/>
      <c r="L1" s="59"/>
    </row>
    <row r="2" spans="1:12" s="60" customFormat="1" ht="87" customHeight="1" thickBot="1" x14ac:dyDescent="0.4">
      <c r="A2" s="74" t="s">
        <v>694</v>
      </c>
      <c r="B2" s="76" t="s">
        <v>1069</v>
      </c>
      <c r="C2" s="77" t="s">
        <v>665</v>
      </c>
      <c r="D2" s="77" t="s">
        <v>1243</v>
      </c>
      <c r="E2" s="77" t="s">
        <v>981</v>
      </c>
      <c r="F2" s="77" t="s">
        <v>819</v>
      </c>
      <c r="G2" s="77" t="s">
        <v>666</v>
      </c>
      <c r="H2" s="77" t="s">
        <v>1116</v>
      </c>
      <c r="I2" s="78" t="s">
        <v>667</v>
      </c>
      <c r="J2" s="78" t="s">
        <v>1433</v>
      </c>
      <c r="K2" s="98"/>
      <c r="L2" s="59"/>
    </row>
    <row r="3" spans="1:12" s="60" customFormat="1" ht="16" thickTop="1" x14ac:dyDescent="0.35">
      <c r="A3" s="181" t="s">
        <v>747</v>
      </c>
      <c r="B3" s="180" t="s">
        <v>679</v>
      </c>
      <c r="C3" s="179" t="s">
        <v>750</v>
      </c>
      <c r="D3" s="61" t="s">
        <v>1365</v>
      </c>
      <c r="E3" s="179" t="s">
        <v>683</v>
      </c>
      <c r="F3" s="179" t="s">
        <v>683</v>
      </c>
      <c r="G3" s="179" t="s">
        <v>681</v>
      </c>
      <c r="H3" s="179" t="s">
        <v>685</v>
      </c>
      <c r="I3" s="179" t="s">
        <v>346</v>
      </c>
      <c r="J3" s="179" t="s">
        <v>346</v>
      </c>
      <c r="K3" s="99"/>
    </row>
    <row r="4" spans="1:12" s="60" customFormat="1" ht="47.15" customHeight="1" x14ac:dyDescent="0.35">
      <c r="A4" s="165"/>
      <c r="B4" s="168"/>
      <c r="C4" s="154"/>
      <c r="D4" s="61" t="s">
        <v>2239</v>
      </c>
      <c r="E4" s="154"/>
      <c r="F4" s="154"/>
      <c r="G4" s="154"/>
      <c r="H4" s="154"/>
      <c r="I4" s="154"/>
      <c r="J4" s="154"/>
      <c r="K4" s="99"/>
    </row>
    <row r="5" spans="1:12" s="60" customFormat="1" ht="31" x14ac:dyDescent="0.35">
      <c r="A5" s="165"/>
      <c r="B5" s="168"/>
      <c r="C5" s="154"/>
      <c r="D5" s="61" t="s">
        <v>1359</v>
      </c>
      <c r="E5" s="154"/>
      <c r="F5" s="154"/>
      <c r="G5" s="154"/>
      <c r="H5" s="154"/>
      <c r="I5" s="154"/>
      <c r="J5" s="154"/>
      <c r="K5" s="99"/>
    </row>
    <row r="6" spans="1:12" s="60" customFormat="1" ht="31" x14ac:dyDescent="0.35">
      <c r="A6" s="165"/>
      <c r="B6" s="168"/>
      <c r="C6" s="154"/>
      <c r="D6" s="61" t="s">
        <v>1360</v>
      </c>
      <c r="E6" s="154"/>
      <c r="F6" s="154"/>
      <c r="G6" s="154"/>
      <c r="H6" s="154"/>
      <c r="I6" s="154"/>
      <c r="J6" s="154"/>
      <c r="K6" s="99"/>
    </row>
    <row r="7" spans="1:12" s="60" customFormat="1" ht="31" x14ac:dyDescent="0.35">
      <c r="A7" s="165"/>
      <c r="B7" s="168"/>
      <c r="C7" s="154"/>
      <c r="D7" s="61" t="s">
        <v>1361</v>
      </c>
      <c r="E7" s="154"/>
      <c r="F7" s="154"/>
      <c r="G7" s="154"/>
      <c r="H7" s="154"/>
      <c r="I7" s="154"/>
      <c r="J7" s="154"/>
      <c r="K7" s="99"/>
    </row>
    <row r="8" spans="1:12" s="60" customFormat="1" ht="31" x14ac:dyDescent="0.35">
      <c r="A8" s="165"/>
      <c r="B8" s="168"/>
      <c r="C8" s="154"/>
      <c r="D8" s="61" t="s">
        <v>1362</v>
      </c>
      <c r="E8" s="154"/>
      <c r="F8" s="154"/>
      <c r="G8" s="154"/>
      <c r="H8" s="154"/>
      <c r="I8" s="154"/>
      <c r="J8" s="154"/>
      <c r="K8" s="99"/>
    </row>
    <row r="9" spans="1:12" s="60" customFormat="1" ht="31" x14ac:dyDescent="0.35">
      <c r="A9" s="165"/>
      <c r="B9" s="168"/>
      <c r="C9" s="154"/>
      <c r="D9" s="61" t="s">
        <v>1363</v>
      </c>
      <c r="E9" s="154"/>
      <c r="F9" s="154"/>
      <c r="G9" s="154"/>
      <c r="H9" s="154"/>
      <c r="I9" s="154"/>
      <c r="J9" s="154"/>
      <c r="K9" s="99"/>
    </row>
    <row r="10" spans="1:12" s="60" customFormat="1" ht="31" x14ac:dyDescent="0.35">
      <c r="A10" s="170"/>
      <c r="B10" s="169"/>
      <c r="C10" s="155"/>
      <c r="D10" s="61" t="s">
        <v>1364</v>
      </c>
      <c r="E10" s="155"/>
      <c r="F10" s="155"/>
      <c r="G10" s="155"/>
      <c r="H10" s="155"/>
      <c r="I10" s="155"/>
      <c r="J10" s="155"/>
      <c r="K10" s="99"/>
    </row>
    <row r="11" spans="1:12" s="60" customFormat="1" ht="170.5" x14ac:dyDescent="0.35">
      <c r="A11" s="164" t="s">
        <v>748</v>
      </c>
      <c r="B11" s="167" t="s">
        <v>678</v>
      </c>
      <c r="C11" s="153" t="s">
        <v>977</v>
      </c>
      <c r="D11" s="61" t="s">
        <v>1919</v>
      </c>
      <c r="E11" s="153" t="s">
        <v>683</v>
      </c>
      <c r="F11" s="153" t="s">
        <v>683</v>
      </c>
      <c r="G11" s="153" t="s">
        <v>681</v>
      </c>
      <c r="H11" s="153" t="s">
        <v>685</v>
      </c>
      <c r="I11" s="153" t="s">
        <v>953</v>
      </c>
      <c r="J11" s="153" t="s">
        <v>346</v>
      </c>
      <c r="K11" s="99"/>
      <c r="L11" s="60" t="s">
        <v>2240</v>
      </c>
    </row>
    <row r="12" spans="1:12" s="60" customFormat="1" ht="31" x14ac:dyDescent="0.35">
      <c r="A12" s="170"/>
      <c r="B12" s="169"/>
      <c r="C12" s="155"/>
      <c r="D12" s="61" t="s">
        <v>1920</v>
      </c>
      <c r="E12" s="155"/>
      <c r="F12" s="155"/>
      <c r="G12" s="155"/>
      <c r="H12" s="155"/>
      <c r="I12" s="155"/>
      <c r="J12" s="155"/>
      <c r="K12" s="99"/>
    </row>
    <row r="13" spans="1:12" s="60" customFormat="1" ht="32.5" customHeight="1" x14ac:dyDescent="0.35">
      <c r="A13" s="164" t="s">
        <v>749</v>
      </c>
      <c r="B13" s="167" t="s">
        <v>678</v>
      </c>
      <c r="C13" s="153" t="s">
        <v>977</v>
      </c>
      <c r="D13" s="156" t="s">
        <v>1366</v>
      </c>
      <c r="E13" s="153" t="s">
        <v>2374</v>
      </c>
      <c r="F13" s="82" t="s">
        <v>2375</v>
      </c>
      <c r="G13" s="153" t="s">
        <v>681</v>
      </c>
      <c r="H13" s="153" t="s">
        <v>685</v>
      </c>
      <c r="I13" s="153" t="s">
        <v>953</v>
      </c>
      <c r="J13" s="153" t="s">
        <v>346</v>
      </c>
      <c r="K13" s="99"/>
    </row>
    <row r="14" spans="1:12" s="60" customFormat="1" ht="37" customHeight="1" x14ac:dyDescent="0.35">
      <c r="A14" s="186"/>
      <c r="B14" s="168"/>
      <c r="C14" s="154"/>
      <c r="D14" s="154"/>
      <c r="E14" s="154"/>
      <c r="F14" s="82" t="s">
        <v>2376</v>
      </c>
      <c r="G14" s="154"/>
      <c r="H14" s="154"/>
      <c r="I14" s="154"/>
      <c r="J14" s="154"/>
      <c r="K14" s="99"/>
    </row>
    <row r="15" spans="1:12" s="60" customFormat="1" ht="33.65" customHeight="1" x14ac:dyDescent="0.35">
      <c r="A15" s="186"/>
      <c r="B15" s="168"/>
      <c r="C15" s="154"/>
      <c r="D15" s="154"/>
      <c r="E15" s="154"/>
      <c r="F15" s="82" t="s">
        <v>2377</v>
      </c>
      <c r="G15" s="154"/>
      <c r="H15" s="154"/>
      <c r="I15" s="154"/>
      <c r="J15" s="154"/>
      <c r="K15" s="99"/>
    </row>
    <row r="16" spans="1:12" s="60" customFormat="1" ht="52" customHeight="1" x14ac:dyDescent="0.35">
      <c r="A16" s="166"/>
      <c r="B16" s="169"/>
      <c r="C16" s="155"/>
      <c r="D16" s="155"/>
      <c r="E16" s="155"/>
      <c r="F16" s="61" t="s">
        <v>2378</v>
      </c>
      <c r="G16" s="155"/>
      <c r="H16" s="155"/>
      <c r="I16" s="155"/>
      <c r="J16" s="155"/>
      <c r="K16" s="99"/>
    </row>
    <row r="17" spans="1:12" s="60" customFormat="1" ht="103.5" customHeight="1" x14ac:dyDescent="0.35">
      <c r="A17" s="72" t="s">
        <v>876</v>
      </c>
      <c r="B17" s="71" t="s">
        <v>678</v>
      </c>
      <c r="C17" s="61" t="s">
        <v>873</v>
      </c>
      <c r="D17" s="61" t="s">
        <v>873</v>
      </c>
      <c r="E17" s="61" t="s">
        <v>873</v>
      </c>
      <c r="F17" s="61" t="s">
        <v>873</v>
      </c>
      <c r="G17" s="61" t="s">
        <v>873</v>
      </c>
      <c r="H17" s="61" t="s">
        <v>873</v>
      </c>
      <c r="I17" s="61" t="s">
        <v>873</v>
      </c>
      <c r="J17" s="61" t="s">
        <v>873</v>
      </c>
      <c r="K17" s="99"/>
    </row>
    <row r="18" spans="1:12" x14ac:dyDescent="0.35">
      <c r="J18" s="45"/>
      <c r="L18"/>
    </row>
    <row r="19" spans="1:12" x14ac:dyDescent="0.35">
      <c r="J19" s="46"/>
      <c r="L19"/>
    </row>
  </sheetData>
  <sortState xmlns:xlrd2="http://schemas.microsoft.com/office/spreadsheetml/2017/richdata2" ref="A3:N33">
    <sortCondition ref="A3:A33"/>
  </sortState>
  <mergeCells count="28">
    <mergeCell ref="G13:G16"/>
    <mergeCell ref="H13:H16"/>
    <mergeCell ref="I13:I16"/>
    <mergeCell ref="J13:J16"/>
    <mergeCell ref="A13:A16"/>
    <mergeCell ref="B13:B16"/>
    <mergeCell ref="C13:C16"/>
    <mergeCell ref="D13:D16"/>
    <mergeCell ref="E13:E16"/>
    <mergeCell ref="A3:A10"/>
    <mergeCell ref="J11:J12"/>
    <mergeCell ref="I11:I12"/>
    <mergeCell ref="H11:H12"/>
    <mergeCell ref="G11:G12"/>
    <mergeCell ref="F11:F12"/>
    <mergeCell ref="E11:E12"/>
    <mergeCell ref="C11:C12"/>
    <mergeCell ref="B11:B12"/>
    <mergeCell ref="A11:A12"/>
    <mergeCell ref="B1:E1"/>
    <mergeCell ref="J3:J10"/>
    <mergeCell ref="I3:I10"/>
    <mergeCell ref="H3:H10"/>
    <mergeCell ref="G3:G10"/>
    <mergeCell ref="F3:F10"/>
    <mergeCell ref="E3:E10"/>
    <mergeCell ref="C3:C10"/>
    <mergeCell ref="B3:B10"/>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09934-9653-4AA5-8DFB-911F255E94C1}">
  <dimension ref="A1:L24"/>
  <sheetViews>
    <sheetView zoomScale="60" zoomScaleNormal="60" workbookViewId="0">
      <pane xSplit="1" ySplit="2" topLeftCell="B7" activePane="bottomRight" state="frozen"/>
      <selection pane="topRight" activeCell="B1" sqref="B1"/>
      <selection pane="bottomLeft" activeCell="A3" sqref="A3"/>
      <selection pane="bottomRight" activeCell="K4" sqref="K4"/>
    </sheetView>
  </sheetViews>
  <sheetFormatPr defaultColWidth="58" defaultRowHeight="15.5" x14ac:dyDescent="0.35"/>
  <cols>
    <col min="1" max="1" width="28.58203125" style="93" customWidth="1"/>
    <col min="2" max="2" width="41.5" style="44" customWidth="1"/>
    <col min="3" max="8" width="58" style="44"/>
    <col min="9" max="9" width="40.08203125" style="44" customWidth="1"/>
    <col min="10" max="10" width="58" style="44"/>
    <col min="11" max="11" width="98" style="107" customWidth="1"/>
    <col min="12" max="16384" width="58" style="44"/>
  </cols>
  <sheetData>
    <row r="1" spans="1:12" s="60" customFormat="1" ht="55.5" customHeight="1" x14ac:dyDescent="0.35">
      <c r="A1" s="66" t="s">
        <v>1070</v>
      </c>
      <c r="B1" s="175" t="s">
        <v>2000</v>
      </c>
      <c r="C1" s="175"/>
      <c r="D1" s="175"/>
      <c r="E1" s="175"/>
      <c r="F1" s="64"/>
      <c r="G1" s="64"/>
      <c r="H1" s="64"/>
      <c r="I1" s="64"/>
      <c r="J1" s="65"/>
      <c r="K1" s="98"/>
      <c r="L1" s="59"/>
    </row>
    <row r="2" spans="1:12" s="60" customFormat="1" ht="87" customHeight="1" x14ac:dyDescent="0.35">
      <c r="A2" s="89" t="s">
        <v>694</v>
      </c>
      <c r="B2" s="90" t="s">
        <v>1069</v>
      </c>
      <c r="C2" s="91" t="s">
        <v>665</v>
      </c>
      <c r="D2" s="91" t="s">
        <v>1243</v>
      </c>
      <c r="E2" s="91" t="s">
        <v>981</v>
      </c>
      <c r="F2" s="91" t="s">
        <v>819</v>
      </c>
      <c r="G2" s="91" t="s">
        <v>666</v>
      </c>
      <c r="H2" s="91" t="s">
        <v>1116</v>
      </c>
      <c r="I2" s="92" t="s">
        <v>667</v>
      </c>
      <c r="J2" s="92" t="s">
        <v>1433</v>
      </c>
      <c r="K2" s="98"/>
      <c r="L2" s="59"/>
    </row>
    <row r="3" spans="1:12" s="60" customFormat="1" ht="61" customHeight="1" x14ac:dyDescent="0.35">
      <c r="A3" s="177" t="s">
        <v>751</v>
      </c>
      <c r="B3" s="172" t="s">
        <v>2366</v>
      </c>
      <c r="C3" s="172" t="s">
        <v>2367</v>
      </c>
      <c r="D3" s="61" t="s">
        <v>1413</v>
      </c>
      <c r="E3" s="172" t="s">
        <v>2369</v>
      </c>
      <c r="F3" s="61" t="s">
        <v>683</v>
      </c>
      <c r="G3" s="172" t="s">
        <v>681</v>
      </c>
      <c r="H3" s="172" t="s">
        <v>685</v>
      </c>
      <c r="I3" s="174" t="s">
        <v>2368</v>
      </c>
      <c r="J3" s="172" t="s">
        <v>346</v>
      </c>
      <c r="K3" s="99"/>
    </row>
    <row r="4" spans="1:12" s="60" customFormat="1" ht="31" x14ac:dyDescent="0.35">
      <c r="A4" s="178"/>
      <c r="B4" s="173"/>
      <c r="C4" s="173"/>
      <c r="D4" s="61" t="s">
        <v>1414</v>
      </c>
      <c r="E4" s="173"/>
      <c r="F4" s="84"/>
      <c r="G4" s="173"/>
      <c r="H4" s="173"/>
      <c r="I4" s="174"/>
      <c r="J4" s="173"/>
      <c r="K4" s="99"/>
    </row>
    <row r="5" spans="1:12" s="60" customFormat="1" ht="31" x14ac:dyDescent="0.35">
      <c r="A5" s="178"/>
      <c r="B5" s="173"/>
      <c r="C5" s="173"/>
      <c r="D5" s="61" t="s">
        <v>1415</v>
      </c>
      <c r="E5" s="173"/>
      <c r="F5" s="153" t="s">
        <v>2370</v>
      </c>
      <c r="G5" s="173"/>
      <c r="H5" s="173"/>
      <c r="I5" s="174"/>
      <c r="J5" s="173"/>
      <c r="K5" s="99"/>
    </row>
    <row r="6" spans="1:12" s="60" customFormat="1" ht="31" x14ac:dyDescent="0.35">
      <c r="A6" s="178"/>
      <c r="B6" s="173"/>
      <c r="C6" s="173"/>
      <c r="D6" s="61" t="s">
        <v>1416</v>
      </c>
      <c r="E6" s="173"/>
      <c r="F6" s="154"/>
      <c r="G6" s="173"/>
      <c r="H6" s="173"/>
      <c r="I6" s="174"/>
      <c r="J6" s="173"/>
      <c r="K6" s="99"/>
    </row>
    <row r="7" spans="1:12" s="60" customFormat="1" ht="31" x14ac:dyDescent="0.35">
      <c r="A7" s="178"/>
      <c r="B7" s="173"/>
      <c r="C7" s="173"/>
      <c r="D7" s="61" t="s">
        <v>1417</v>
      </c>
      <c r="E7" s="173"/>
      <c r="F7" s="155"/>
      <c r="G7" s="173"/>
      <c r="H7" s="173"/>
      <c r="I7" s="174"/>
      <c r="J7" s="173"/>
      <c r="K7" s="99"/>
    </row>
    <row r="8" spans="1:12" s="60" customFormat="1" ht="31" x14ac:dyDescent="0.35">
      <c r="A8" s="178"/>
      <c r="B8" s="173"/>
      <c r="C8" s="173"/>
      <c r="D8" s="61" t="s">
        <v>1412</v>
      </c>
      <c r="E8" s="173"/>
      <c r="F8" s="153" t="s">
        <v>2371</v>
      </c>
      <c r="G8" s="173"/>
      <c r="H8" s="173"/>
      <c r="I8" s="174"/>
      <c r="J8" s="173"/>
      <c r="K8" s="99"/>
    </row>
    <row r="9" spans="1:12" s="60" customFormat="1" ht="15.65" customHeight="1" x14ac:dyDescent="0.35">
      <c r="A9" s="178"/>
      <c r="B9" s="173"/>
      <c r="C9" s="173"/>
      <c r="D9" s="61" t="s">
        <v>1545</v>
      </c>
      <c r="E9" s="173"/>
      <c r="F9" s="154"/>
      <c r="G9" s="173"/>
      <c r="H9" s="173"/>
      <c r="I9" s="174"/>
      <c r="J9" s="173"/>
      <c r="K9" s="99"/>
    </row>
    <row r="10" spans="1:12" s="60" customFormat="1" ht="15.65" customHeight="1" x14ac:dyDescent="0.35">
      <c r="A10" s="178"/>
      <c r="B10" s="173"/>
      <c r="C10" s="173"/>
      <c r="D10" s="61" t="s">
        <v>1546</v>
      </c>
      <c r="E10" s="173"/>
      <c r="F10" s="154"/>
      <c r="G10" s="173"/>
      <c r="H10" s="173"/>
      <c r="I10" s="174"/>
      <c r="J10" s="173"/>
      <c r="K10" s="99"/>
    </row>
    <row r="11" spans="1:12" s="60" customFormat="1" x14ac:dyDescent="0.35">
      <c r="A11" s="178"/>
      <c r="B11" s="173"/>
      <c r="C11" s="173"/>
      <c r="D11" s="61" t="s">
        <v>1193</v>
      </c>
      <c r="E11" s="173"/>
      <c r="F11" s="155"/>
      <c r="G11" s="173"/>
      <c r="H11" s="173"/>
      <c r="I11" s="174"/>
      <c r="J11" s="173"/>
      <c r="K11" s="99"/>
    </row>
    <row r="12" spans="1:12" s="60" customFormat="1" ht="0.65" customHeight="1" x14ac:dyDescent="0.35">
      <c r="A12" s="178"/>
      <c r="B12" s="173"/>
      <c r="C12" s="173"/>
      <c r="D12" s="61" t="s">
        <v>1328</v>
      </c>
      <c r="E12" s="173"/>
      <c r="F12" s="84"/>
      <c r="G12" s="173"/>
      <c r="H12" s="173"/>
      <c r="I12" s="174"/>
      <c r="J12" s="173"/>
      <c r="K12" s="99"/>
    </row>
    <row r="13" spans="1:12" s="60" customFormat="1" x14ac:dyDescent="0.35">
      <c r="A13" s="178"/>
      <c r="B13" s="173"/>
      <c r="C13" s="173"/>
      <c r="D13" s="61" t="s">
        <v>1921</v>
      </c>
      <c r="E13" s="173"/>
      <c r="F13" s="153" t="s">
        <v>2372</v>
      </c>
      <c r="G13" s="173"/>
      <c r="H13" s="173"/>
      <c r="I13" s="174"/>
      <c r="J13" s="173"/>
      <c r="K13" s="99"/>
    </row>
    <row r="14" spans="1:12" s="60" customFormat="1" x14ac:dyDescent="0.35">
      <c r="A14" s="178"/>
      <c r="B14" s="173"/>
      <c r="C14" s="173"/>
      <c r="D14" s="61" t="s">
        <v>1329</v>
      </c>
      <c r="E14" s="173"/>
      <c r="F14" s="237"/>
      <c r="G14" s="173"/>
      <c r="H14" s="173"/>
      <c r="I14" s="174"/>
      <c r="J14" s="173"/>
      <c r="K14" s="99"/>
    </row>
    <row r="15" spans="1:12" x14ac:dyDescent="0.35">
      <c r="A15" s="235"/>
      <c r="B15" s="233"/>
      <c r="C15" s="173"/>
      <c r="D15" s="61" t="s">
        <v>1634</v>
      </c>
      <c r="E15" s="233"/>
      <c r="F15" s="237"/>
      <c r="G15" s="233"/>
      <c r="H15" s="233"/>
      <c r="I15" s="234"/>
      <c r="J15" s="233"/>
      <c r="L15"/>
    </row>
    <row r="16" spans="1:12" x14ac:dyDescent="0.35">
      <c r="A16" s="235"/>
      <c r="B16" s="233"/>
      <c r="C16" s="173"/>
      <c r="D16" s="61" t="s">
        <v>1635</v>
      </c>
      <c r="E16" s="233"/>
      <c r="F16" s="237"/>
      <c r="G16" s="233"/>
      <c r="H16" s="233"/>
      <c r="I16" s="234"/>
      <c r="J16" s="233"/>
      <c r="L16"/>
    </row>
    <row r="17" spans="1:10" x14ac:dyDescent="0.35">
      <c r="A17" s="235"/>
      <c r="B17" s="233"/>
      <c r="C17" s="173"/>
      <c r="D17" s="61" t="s">
        <v>1636</v>
      </c>
      <c r="E17" s="233"/>
      <c r="F17" s="236"/>
      <c r="G17" s="233"/>
      <c r="H17" s="233"/>
      <c r="I17" s="234"/>
      <c r="J17" s="233"/>
    </row>
    <row r="18" spans="1:10" ht="31" x14ac:dyDescent="0.35">
      <c r="A18" s="235"/>
      <c r="B18" s="233"/>
      <c r="C18" s="173"/>
      <c r="D18" s="61" t="s">
        <v>1183</v>
      </c>
      <c r="E18" s="233"/>
      <c r="F18" s="153" t="s">
        <v>2373</v>
      </c>
      <c r="G18" s="233"/>
      <c r="H18" s="233"/>
      <c r="I18" s="234"/>
      <c r="J18" s="233"/>
    </row>
    <row r="19" spans="1:10" x14ac:dyDescent="0.35">
      <c r="A19" s="235"/>
      <c r="B19" s="233"/>
      <c r="C19" s="173"/>
      <c r="D19" s="156" t="s">
        <v>1637</v>
      </c>
      <c r="E19" s="233"/>
      <c r="F19" s="154"/>
      <c r="G19" s="233"/>
      <c r="H19" s="233"/>
      <c r="I19" s="234"/>
      <c r="J19" s="233"/>
    </row>
    <row r="20" spans="1:10" x14ac:dyDescent="0.35">
      <c r="A20" s="235"/>
      <c r="B20" s="233"/>
      <c r="C20" s="173"/>
      <c r="D20" s="236"/>
      <c r="E20" s="233"/>
      <c r="F20" s="154"/>
      <c r="G20" s="233"/>
      <c r="H20" s="233"/>
      <c r="I20" s="234"/>
      <c r="J20" s="233"/>
    </row>
    <row r="21" spans="1:10" ht="31" x14ac:dyDescent="0.35">
      <c r="A21" s="235"/>
      <c r="B21" s="233"/>
      <c r="C21" s="173"/>
      <c r="D21" s="61" t="s">
        <v>2087</v>
      </c>
      <c r="E21" s="233"/>
      <c r="F21" s="154"/>
      <c r="G21" s="233"/>
      <c r="H21" s="233"/>
      <c r="I21" s="234"/>
      <c r="J21" s="233"/>
    </row>
    <row r="22" spans="1:10" x14ac:dyDescent="0.35">
      <c r="A22" s="235"/>
      <c r="B22" s="233"/>
      <c r="C22" s="173"/>
      <c r="D22" s="153" t="s">
        <v>1922</v>
      </c>
      <c r="E22" s="233"/>
      <c r="F22" s="154"/>
      <c r="G22" s="233"/>
      <c r="H22" s="233"/>
      <c r="I22" s="234"/>
      <c r="J22" s="233"/>
    </row>
    <row r="23" spans="1:10" x14ac:dyDescent="0.35">
      <c r="A23" s="235"/>
      <c r="B23" s="233"/>
      <c r="C23" s="173"/>
      <c r="D23" s="154"/>
      <c r="E23" s="233"/>
      <c r="F23" s="154"/>
      <c r="G23" s="233"/>
      <c r="H23" s="233"/>
      <c r="I23" s="234"/>
      <c r="J23" s="233"/>
    </row>
    <row r="24" spans="1:10" x14ac:dyDescent="0.35">
      <c r="A24" s="235"/>
      <c r="B24" s="233"/>
      <c r="C24" s="173"/>
      <c r="D24" s="155"/>
      <c r="E24" s="233"/>
      <c r="F24" s="155"/>
      <c r="G24" s="233"/>
      <c r="H24" s="233"/>
      <c r="I24" s="234"/>
      <c r="J24" s="233"/>
    </row>
  </sheetData>
  <sortState xmlns:xlrd2="http://schemas.microsoft.com/office/spreadsheetml/2017/richdata2" ref="A3:N33">
    <sortCondition ref="A3:A33"/>
  </sortState>
  <mergeCells count="15">
    <mergeCell ref="A3:A24"/>
    <mergeCell ref="E3:E24"/>
    <mergeCell ref="I3:I24"/>
    <mergeCell ref="J3:J24"/>
    <mergeCell ref="B1:E1"/>
    <mergeCell ref="C3:C24"/>
    <mergeCell ref="B3:B24"/>
    <mergeCell ref="D22:D24"/>
    <mergeCell ref="D19:D20"/>
    <mergeCell ref="G3:G24"/>
    <mergeCell ref="H3:H24"/>
    <mergeCell ref="F5:F7"/>
    <mergeCell ref="F8:F11"/>
    <mergeCell ref="F13:F17"/>
    <mergeCell ref="F18:F24"/>
  </mergeCells>
  <hyperlinks>
    <hyperlink ref="I3:I24" r:id="rId1" display="Rivaroxaban is now available as capsules, which are significantly more expensive than the tablets. Capsules are licensed to be opened. The SPC states: For patients who are unable to swallow whole capsules, Rivaroxaban capsules may be opened and mixed with water or apple puree immediately prior to use and administered orally. After the administration of opened Rivaroxaban 15 mg or 20 mg capsules, the dose should be immediately followed by food. See also  https://www.sps.nhs.uk/articles/anticoagulant-suggestions-for-adults-with-swallowing-difficulties/" xr:uid="{631AE567-ECBB-4A3D-80C0-4354C0F1AA5B}"/>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8CF5A-11A4-4042-8295-BBDFB4BB4010}">
  <dimension ref="A1:K8"/>
  <sheetViews>
    <sheetView zoomScale="90" zoomScaleNormal="90" workbookViewId="0">
      <pane ySplit="2" topLeftCell="A3" activePane="bottomLeft" state="frozen"/>
      <selection pane="bottomLeft" sqref="A1:XFD1"/>
    </sheetView>
  </sheetViews>
  <sheetFormatPr defaultColWidth="58" defaultRowHeight="15.5" x14ac:dyDescent="0.35"/>
  <cols>
    <col min="1" max="1" width="28.58203125" style="95" customWidth="1"/>
    <col min="2" max="2" width="41.5" style="43" customWidth="1"/>
    <col min="3" max="8" width="58" style="43"/>
    <col min="9" max="9" width="40.08203125" style="43" customWidth="1"/>
    <col min="10" max="10" width="58" style="43"/>
    <col min="11" max="11" width="98" style="43" customWidth="1"/>
    <col min="12" max="16384" width="58" style="43"/>
  </cols>
  <sheetData>
    <row r="1" spans="1:11" s="60" customFormat="1" ht="55.5" customHeight="1" x14ac:dyDescent="0.35">
      <c r="A1" s="66" t="s">
        <v>1070</v>
      </c>
      <c r="B1" s="175" t="s">
        <v>2000</v>
      </c>
      <c r="C1" s="175"/>
      <c r="D1" s="175"/>
      <c r="E1" s="175"/>
      <c r="F1" s="64"/>
      <c r="G1" s="64"/>
      <c r="H1" s="64"/>
      <c r="I1" s="64"/>
      <c r="J1" s="65"/>
      <c r="K1" s="59"/>
    </row>
    <row r="2" spans="1:11" s="60" customFormat="1" ht="87" customHeight="1" thickBot="1" x14ac:dyDescent="0.4">
      <c r="A2" s="74" t="s">
        <v>694</v>
      </c>
      <c r="B2" s="76" t="s">
        <v>1069</v>
      </c>
      <c r="C2" s="77" t="s">
        <v>665</v>
      </c>
      <c r="D2" s="77" t="s">
        <v>1243</v>
      </c>
      <c r="E2" s="77" t="s">
        <v>981</v>
      </c>
      <c r="F2" s="77" t="s">
        <v>819</v>
      </c>
      <c r="G2" s="77" t="s">
        <v>666</v>
      </c>
      <c r="H2" s="77" t="s">
        <v>1116</v>
      </c>
      <c r="I2" s="78" t="s">
        <v>667</v>
      </c>
      <c r="J2" s="78" t="s">
        <v>1433</v>
      </c>
      <c r="K2" s="59"/>
    </row>
    <row r="3" spans="1:11" ht="16" thickTop="1" x14ac:dyDescent="0.35"/>
    <row r="6" spans="1:11" x14ac:dyDescent="0.35">
      <c r="J6" s="47"/>
    </row>
    <row r="7" spans="1:11" x14ac:dyDescent="0.35">
      <c r="J7" s="47"/>
    </row>
    <row r="8" spans="1:11" x14ac:dyDescent="0.35">
      <c r="J8" s="48"/>
    </row>
  </sheetData>
  <sortState xmlns:xlrd2="http://schemas.microsoft.com/office/spreadsheetml/2017/richdata2" ref="A3:N22">
    <sortCondition ref="A3:A22"/>
  </sortState>
  <mergeCells count="1">
    <mergeCell ref="B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5"/>
  <sheetViews>
    <sheetView zoomScale="47" zoomScaleNormal="47" workbookViewId="0">
      <pane ySplit="1" topLeftCell="A5" activePane="bottomLeft" state="frozen"/>
      <selection pane="bottomLeft"/>
    </sheetView>
  </sheetViews>
  <sheetFormatPr defaultColWidth="9" defaultRowHeight="15.5" x14ac:dyDescent="0.35"/>
  <cols>
    <col min="1" max="1" width="44" style="5" customWidth="1"/>
    <col min="2" max="2" width="56.08203125" style="5" customWidth="1"/>
    <col min="3" max="3" width="47.58203125" style="5" customWidth="1"/>
    <col min="4" max="4" width="18.5" style="5" customWidth="1"/>
    <col min="5" max="5" width="32.58203125" style="5" customWidth="1"/>
    <col min="6" max="7" width="14.58203125" style="5" customWidth="1"/>
    <col min="8" max="8" width="20" style="13" customWidth="1"/>
    <col min="9" max="9" width="28.58203125" style="5" customWidth="1"/>
    <col min="10" max="10" width="35.5" style="5" customWidth="1"/>
    <col min="11" max="11" width="17.58203125" style="5" bestFit="1" customWidth="1"/>
    <col min="12" max="12" width="15.33203125" style="5" customWidth="1"/>
    <col min="13" max="13" width="18.08203125" style="5" bestFit="1" customWidth="1"/>
    <col min="14" max="14" width="22.5" style="5" customWidth="1"/>
    <col min="15" max="15" width="28" style="5" customWidth="1"/>
    <col min="16" max="16384" width="9" style="5"/>
  </cols>
  <sheetData>
    <row r="1" spans="1:15" ht="46.5" x14ac:dyDescent="0.35">
      <c r="A1" s="1" t="s">
        <v>395</v>
      </c>
      <c r="B1" s="1" t="s">
        <v>380</v>
      </c>
      <c r="C1" s="1" t="s">
        <v>0</v>
      </c>
      <c r="D1" s="1" t="s">
        <v>18</v>
      </c>
      <c r="E1" s="1" t="s">
        <v>4</v>
      </c>
      <c r="F1" s="1" t="s">
        <v>339</v>
      </c>
      <c r="G1" s="1" t="s">
        <v>388</v>
      </c>
      <c r="H1" s="12" t="s">
        <v>236</v>
      </c>
      <c r="I1" s="2" t="s">
        <v>387</v>
      </c>
      <c r="J1" s="1" t="s">
        <v>12</v>
      </c>
      <c r="K1" s="5" t="s">
        <v>338</v>
      </c>
      <c r="L1" s="5" t="s">
        <v>238</v>
      </c>
      <c r="M1" s="5" t="s">
        <v>239</v>
      </c>
      <c r="N1" s="1" t="s">
        <v>3</v>
      </c>
      <c r="O1" s="1" t="s">
        <v>6</v>
      </c>
    </row>
    <row r="2" spans="1:15" ht="62" x14ac:dyDescent="0.35">
      <c r="A2" s="5" t="s">
        <v>383</v>
      </c>
      <c r="B2" s="5" t="s">
        <v>240</v>
      </c>
      <c r="C2" s="5" t="s">
        <v>344</v>
      </c>
      <c r="D2" s="5" t="s">
        <v>342</v>
      </c>
      <c r="E2" s="5" t="s">
        <v>343</v>
      </c>
      <c r="F2" s="5" t="s">
        <v>341</v>
      </c>
      <c r="J2" s="5" t="s">
        <v>340</v>
      </c>
      <c r="K2" s="6">
        <v>205316</v>
      </c>
      <c r="L2" s="7">
        <v>1684</v>
      </c>
      <c r="M2" s="6">
        <v>122</v>
      </c>
    </row>
    <row r="3" spans="1:15" s="9" customFormat="1" ht="93" x14ac:dyDescent="0.35">
      <c r="A3" s="9" t="s">
        <v>381</v>
      </c>
      <c r="B3" s="9" t="s">
        <v>240</v>
      </c>
      <c r="C3" s="9" t="s">
        <v>401</v>
      </c>
      <c r="E3" s="9" t="s">
        <v>382</v>
      </c>
      <c r="F3" s="9" t="s">
        <v>385</v>
      </c>
      <c r="G3" s="9">
        <v>14.77</v>
      </c>
      <c r="H3" s="14">
        <f t="shared" ref="H3:H8" si="0">SUM(K3-(K3/M3)*G3)</f>
        <v>180459.30065573769</v>
      </c>
      <c r="I3" s="9" t="s">
        <v>398</v>
      </c>
      <c r="J3" s="9" t="s">
        <v>340</v>
      </c>
      <c r="K3" s="10">
        <v>205316</v>
      </c>
      <c r="L3" s="11">
        <v>1684</v>
      </c>
      <c r="M3" s="10">
        <v>122</v>
      </c>
    </row>
    <row r="4" spans="1:15" s="9" customFormat="1" ht="93" x14ac:dyDescent="0.35">
      <c r="A4" s="9" t="s">
        <v>381</v>
      </c>
      <c r="B4" s="9" t="s">
        <v>243</v>
      </c>
      <c r="C4" s="9" t="s">
        <v>401</v>
      </c>
      <c r="E4" s="9" t="s">
        <v>382</v>
      </c>
      <c r="F4" s="9" t="s">
        <v>385</v>
      </c>
      <c r="G4" s="9">
        <v>14.77</v>
      </c>
      <c r="H4" s="14">
        <f t="shared" si="0"/>
        <v>45721.558083333337</v>
      </c>
      <c r="I4" s="9" t="s">
        <v>398</v>
      </c>
      <c r="J4" s="9" t="s">
        <v>386</v>
      </c>
      <c r="K4" s="10">
        <v>52139</v>
      </c>
      <c r="L4" s="9">
        <v>435</v>
      </c>
      <c r="M4" s="10">
        <v>120</v>
      </c>
    </row>
    <row r="5" spans="1:15" s="9" customFormat="1" ht="93" x14ac:dyDescent="0.35">
      <c r="A5" s="9" t="s">
        <v>381</v>
      </c>
      <c r="B5" s="9" t="s">
        <v>242</v>
      </c>
      <c r="C5" s="9" t="s">
        <v>401</v>
      </c>
      <c r="E5" s="9" t="s">
        <v>382</v>
      </c>
      <c r="F5" s="9" t="s">
        <v>390</v>
      </c>
      <c r="G5" s="9">
        <v>28.93</v>
      </c>
      <c r="H5" s="14">
        <f t="shared" si="0"/>
        <v>45816.415368421054</v>
      </c>
      <c r="I5" s="9" t="s">
        <v>398</v>
      </c>
      <c r="J5" s="9" t="s">
        <v>386</v>
      </c>
      <c r="K5" s="10">
        <v>65878</v>
      </c>
      <c r="L5" s="9">
        <v>691</v>
      </c>
      <c r="M5" s="10">
        <v>95</v>
      </c>
    </row>
    <row r="6" spans="1:15" s="9" customFormat="1" ht="93" x14ac:dyDescent="0.35">
      <c r="A6" s="9" t="s">
        <v>381</v>
      </c>
      <c r="B6" s="9" t="s">
        <v>249</v>
      </c>
      <c r="C6" s="9" t="s">
        <v>401</v>
      </c>
      <c r="E6" s="9" t="s">
        <v>382</v>
      </c>
      <c r="F6" s="9" t="s">
        <v>393</v>
      </c>
      <c r="G6" s="9">
        <v>21.71</v>
      </c>
      <c r="H6" s="14">
        <f t="shared" si="0"/>
        <v>21228.860898876403</v>
      </c>
      <c r="I6" s="9" t="s">
        <v>398</v>
      </c>
      <c r="J6" s="9" t="s">
        <v>386</v>
      </c>
      <c r="K6" s="10">
        <v>28078</v>
      </c>
      <c r="L6" s="9">
        <v>316</v>
      </c>
      <c r="M6" s="10">
        <v>89</v>
      </c>
    </row>
    <row r="7" spans="1:15" s="9" customFormat="1" ht="46.5" x14ac:dyDescent="0.35">
      <c r="A7" s="9" t="s">
        <v>396</v>
      </c>
      <c r="B7" s="9" t="s">
        <v>258</v>
      </c>
      <c r="C7" s="9" t="s">
        <v>402</v>
      </c>
      <c r="D7" s="9" t="s">
        <v>342</v>
      </c>
      <c r="E7" s="9" t="s">
        <v>403</v>
      </c>
      <c r="F7" s="9" t="s">
        <v>397</v>
      </c>
      <c r="G7" s="9">
        <v>0.99</v>
      </c>
      <c r="H7" s="14">
        <f t="shared" si="0"/>
        <v>16067.4696</v>
      </c>
      <c r="I7" s="9" t="s">
        <v>399</v>
      </c>
      <c r="J7" s="9" t="s">
        <v>372</v>
      </c>
      <c r="K7" s="10">
        <v>16110</v>
      </c>
      <c r="L7" s="9">
        <v>43</v>
      </c>
      <c r="M7" s="10">
        <v>375</v>
      </c>
    </row>
    <row r="8" spans="1:15" s="9" customFormat="1" ht="124" x14ac:dyDescent="0.35">
      <c r="A8" s="9" t="s">
        <v>404</v>
      </c>
      <c r="B8" s="9" t="s">
        <v>244</v>
      </c>
      <c r="C8" s="9" t="s">
        <v>406</v>
      </c>
      <c r="D8" s="9" t="s">
        <v>342</v>
      </c>
      <c r="E8" s="9" t="s">
        <v>407</v>
      </c>
      <c r="F8" s="9" t="s">
        <v>408</v>
      </c>
      <c r="G8" s="9">
        <v>9.85</v>
      </c>
      <c r="H8" s="14">
        <f t="shared" si="0"/>
        <v>47651.793818181817</v>
      </c>
      <c r="I8" s="9" t="s">
        <v>409</v>
      </c>
      <c r="J8" s="9" t="s">
        <v>350</v>
      </c>
      <c r="K8" s="10">
        <v>49422</v>
      </c>
      <c r="L8" s="9">
        <v>180</v>
      </c>
      <c r="M8" s="10">
        <v>275</v>
      </c>
    </row>
    <row r="9" spans="1:15" ht="62" x14ac:dyDescent="0.35">
      <c r="B9" s="5" t="s">
        <v>241</v>
      </c>
      <c r="C9" s="5" t="s">
        <v>345</v>
      </c>
      <c r="D9" s="5" t="s">
        <v>20</v>
      </c>
      <c r="E9" s="9" t="s">
        <v>391</v>
      </c>
      <c r="I9" s="9" t="s">
        <v>400</v>
      </c>
      <c r="J9" s="5" t="s">
        <v>346</v>
      </c>
      <c r="K9" s="6">
        <v>124167</v>
      </c>
      <c r="L9" s="5">
        <v>127</v>
      </c>
      <c r="M9" s="6">
        <v>978</v>
      </c>
    </row>
    <row r="10" spans="1:15" x14ac:dyDescent="0.35">
      <c r="A10" s="5" t="s">
        <v>389</v>
      </c>
      <c r="B10" s="5" t="s">
        <v>242</v>
      </c>
      <c r="C10" s="5" t="s">
        <v>234</v>
      </c>
      <c r="F10" s="5" t="s">
        <v>234</v>
      </c>
      <c r="K10" s="6">
        <v>65878</v>
      </c>
      <c r="L10" s="5">
        <v>691</v>
      </c>
      <c r="M10" s="6">
        <v>95</v>
      </c>
    </row>
    <row r="11" spans="1:15" x14ac:dyDescent="0.35">
      <c r="A11" s="5" t="s">
        <v>384</v>
      </c>
      <c r="B11" s="5" t="s">
        <v>243</v>
      </c>
      <c r="C11" s="5" t="s">
        <v>234</v>
      </c>
      <c r="F11" s="5" t="s">
        <v>234</v>
      </c>
      <c r="K11" s="6">
        <v>52139</v>
      </c>
      <c r="L11" s="5">
        <v>435</v>
      </c>
      <c r="M11" s="6">
        <v>120</v>
      </c>
    </row>
    <row r="12" spans="1:15" ht="62" x14ac:dyDescent="0.35">
      <c r="A12" s="5" t="s">
        <v>405</v>
      </c>
      <c r="B12" s="5" t="s">
        <v>244</v>
      </c>
      <c r="C12" s="5" t="s">
        <v>347</v>
      </c>
      <c r="D12" s="5" t="s">
        <v>342</v>
      </c>
      <c r="E12" s="5" t="s">
        <v>348</v>
      </c>
      <c r="F12" s="5" t="s">
        <v>349</v>
      </c>
      <c r="J12" s="5" t="s">
        <v>350</v>
      </c>
      <c r="K12" s="6">
        <v>49422</v>
      </c>
      <c r="L12" s="5">
        <v>180</v>
      </c>
      <c r="M12" s="6">
        <v>275</v>
      </c>
    </row>
    <row r="13" spans="1:15" ht="31" x14ac:dyDescent="0.35">
      <c r="B13" s="5" t="s">
        <v>245</v>
      </c>
      <c r="C13" s="4" t="s">
        <v>379</v>
      </c>
      <c r="D13" s="5" t="s">
        <v>342</v>
      </c>
      <c r="K13" s="6">
        <v>49206</v>
      </c>
      <c r="L13" s="5">
        <v>47</v>
      </c>
      <c r="M13" s="6">
        <v>1047</v>
      </c>
    </row>
    <row r="14" spans="1:15" ht="62" x14ac:dyDescent="0.35">
      <c r="B14" s="5" t="s">
        <v>246</v>
      </c>
      <c r="C14" s="5" t="s">
        <v>352</v>
      </c>
      <c r="D14" s="5" t="s">
        <v>20</v>
      </c>
      <c r="E14" s="5" t="s">
        <v>353</v>
      </c>
      <c r="J14" s="5" t="s">
        <v>351</v>
      </c>
      <c r="K14" s="6">
        <v>38025</v>
      </c>
      <c r="L14" s="5">
        <v>42</v>
      </c>
      <c r="M14" s="6">
        <v>905</v>
      </c>
    </row>
    <row r="15" spans="1:15" ht="46.5" x14ac:dyDescent="0.35">
      <c r="B15" s="5" t="s">
        <v>247</v>
      </c>
      <c r="C15" s="5" t="s">
        <v>354</v>
      </c>
      <c r="E15" s="5" t="s">
        <v>355</v>
      </c>
      <c r="K15" s="6">
        <v>34442</v>
      </c>
      <c r="L15" s="5">
        <v>180</v>
      </c>
      <c r="M15" s="6">
        <v>191</v>
      </c>
    </row>
    <row r="16" spans="1:15" ht="46.5" x14ac:dyDescent="0.35">
      <c r="B16" s="5" t="s">
        <v>248</v>
      </c>
      <c r="C16" s="5" t="s">
        <v>356</v>
      </c>
      <c r="D16" s="5" t="s">
        <v>20</v>
      </c>
      <c r="E16" s="5" t="s">
        <v>357</v>
      </c>
      <c r="K16" s="6">
        <v>28600</v>
      </c>
      <c r="L16" s="5">
        <v>13</v>
      </c>
      <c r="M16" s="6">
        <v>2200</v>
      </c>
    </row>
    <row r="17" spans="1:13" x14ac:dyDescent="0.35">
      <c r="A17" s="5" t="s">
        <v>392</v>
      </c>
      <c r="B17" s="5" t="s">
        <v>249</v>
      </c>
      <c r="C17" s="5" t="s">
        <v>234</v>
      </c>
      <c r="K17" s="6">
        <v>28078</v>
      </c>
      <c r="L17" s="5">
        <v>316</v>
      </c>
      <c r="M17" s="6">
        <v>89</v>
      </c>
    </row>
    <row r="18" spans="1:13" ht="46.5" x14ac:dyDescent="0.35">
      <c r="B18" s="5" t="s">
        <v>250</v>
      </c>
      <c r="C18" s="5" t="s">
        <v>234</v>
      </c>
      <c r="K18" s="6">
        <v>27383</v>
      </c>
      <c r="L18" s="5">
        <v>6</v>
      </c>
      <c r="M18" s="6">
        <v>4564</v>
      </c>
    </row>
    <row r="19" spans="1:13" ht="217" x14ac:dyDescent="0.35">
      <c r="B19" s="8" t="s">
        <v>251</v>
      </c>
      <c r="J19" s="5" t="s">
        <v>358</v>
      </c>
      <c r="K19" s="6">
        <v>25247</v>
      </c>
      <c r="L19" s="5">
        <v>6</v>
      </c>
      <c r="M19" s="6">
        <v>4208</v>
      </c>
    </row>
    <row r="20" spans="1:13" ht="31" x14ac:dyDescent="0.35">
      <c r="B20" s="5" t="s">
        <v>252</v>
      </c>
      <c r="C20" s="5" t="s">
        <v>234</v>
      </c>
      <c r="K20" s="6">
        <v>25204</v>
      </c>
      <c r="L20" s="5">
        <v>40</v>
      </c>
      <c r="M20" s="6">
        <v>630</v>
      </c>
    </row>
    <row r="21" spans="1:13" ht="62" x14ac:dyDescent="0.35">
      <c r="B21" s="5" t="s">
        <v>253</v>
      </c>
      <c r="C21" s="5" t="s">
        <v>359</v>
      </c>
      <c r="E21" s="5" t="s">
        <v>360</v>
      </c>
      <c r="J21" s="5" t="s">
        <v>361</v>
      </c>
      <c r="K21" s="6">
        <v>24825</v>
      </c>
      <c r="L21" s="5">
        <v>115</v>
      </c>
      <c r="M21" s="6">
        <v>216</v>
      </c>
    </row>
    <row r="22" spans="1:13" ht="62" x14ac:dyDescent="0.35">
      <c r="B22" s="5" t="s">
        <v>254</v>
      </c>
      <c r="C22" s="5" t="s">
        <v>363</v>
      </c>
      <c r="E22" s="5" t="s">
        <v>360</v>
      </c>
      <c r="J22" s="5" t="s">
        <v>362</v>
      </c>
      <c r="K22" s="6">
        <v>20148</v>
      </c>
      <c r="L22" s="5">
        <v>42</v>
      </c>
      <c r="M22" s="6">
        <v>480</v>
      </c>
    </row>
    <row r="23" spans="1:13" ht="31" x14ac:dyDescent="0.35">
      <c r="B23" s="8" t="s">
        <v>255</v>
      </c>
      <c r="C23" s="5" t="s">
        <v>364</v>
      </c>
      <c r="K23" s="6">
        <v>18682</v>
      </c>
      <c r="L23" s="5">
        <v>50</v>
      </c>
      <c r="M23" s="6">
        <v>374</v>
      </c>
    </row>
    <row r="24" spans="1:13" ht="46.5" x14ac:dyDescent="0.35">
      <c r="B24" s="5" t="s">
        <v>256</v>
      </c>
      <c r="C24" s="5" t="s">
        <v>367</v>
      </c>
      <c r="D24" s="5" t="s">
        <v>342</v>
      </c>
      <c r="E24" s="5" t="s">
        <v>365</v>
      </c>
      <c r="J24" s="5" t="s">
        <v>366</v>
      </c>
      <c r="K24" s="6">
        <v>17407</v>
      </c>
      <c r="L24" s="5">
        <v>238</v>
      </c>
      <c r="M24" s="6">
        <v>73</v>
      </c>
    </row>
    <row r="25" spans="1:13" ht="93" x14ac:dyDescent="0.35">
      <c r="B25" s="5" t="s">
        <v>257</v>
      </c>
      <c r="D25" s="5" t="s">
        <v>342</v>
      </c>
      <c r="E25" s="5" t="s">
        <v>368</v>
      </c>
      <c r="J25" s="5" t="s">
        <v>369</v>
      </c>
      <c r="K25" s="6">
        <v>16454</v>
      </c>
      <c r="L25" s="5">
        <v>8</v>
      </c>
      <c r="M25" s="6">
        <v>2057</v>
      </c>
    </row>
    <row r="26" spans="1:13" ht="46.5" x14ac:dyDescent="0.35">
      <c r="A26" s="5" t="s">
        <v>394</v>
      </c>
      <c r="B26" s="5" t="s">
        <v>258</v>
      </c>
      <c r="C26" s="5" t="s">
        <v>371</v>
      </c>
      <c r="D26" s="5" t="s">
        <v>342</v>
      </c>
      <c r="E26" s="5" t="s">
        <v>370</v>
      </c>
      <c r="J26" s="5" t="s">
        <v>372</v>
      </c>
      <c r="K26" s="6">
        <v>16110</v>
      </c>
      <c r="L26" s="5">
        <v>43</v>
      </c>
      <c r="M26" s="6">
        <v>375</v>
      </c>
    </row>
    <row r="27" spans="1:13" x14ac:dyDescent="0.35">
      <c r="B27" s="5" t="s">
        <v>259</v>
      </c>
      <c r="K27" s="6">
        <v>15700</v>
      </c>
      <c r="L27" s="5">
        <v>6</v>
      </c>
      <c r="M27" s="6">
        <v>2617</v>
      </c>
    </row>
    <row r="28" spans="1:13" x14ac:dyDescent="0.35">
      <c r="B28" s="5" t="s">
        <v>260</v>
      </c>
      <c r="K28" s="6">
        <v>15443</v>
      </c>
      <c r="L28" s="5">
        <v>101</v>
      </c>
      <c r="M28" s="6">
        <v>153</v>
      </c>
    </row>
    <row r="29" spans="1:13" x14ac:dyDescent="0.35">
      <c r="B29" s="5" t="s">
        <v>261</v>
      </c>
      <c r="K29" s="6">
        <v>14131</v>
      </c>
      <c r="L29" s="5">
        <v>210</v>
      </c>
      <c r="M29" s="6">
        <v>67</v>
      </c>
    </row>
    <row r="30" spans="1:13" x14ac:dyDescent="0.35">
      <c r="B30" s="5" t="s">
        <v>262</v>
      </c>
      <c r="K30" s="6">
        <v>14044</v>
      </c>
      <c r="L30" s="5">
        <v>36</v>
      </c>
      <c r="M30" s="6">
        <v>390</v>
      </c>
    </row>
    <row r="31" spans="1:13" x14ac:dyDescent="0.35">
      <c r="B31" s="5" t="s">
        <v>263</v>
      </c>
      <c r="K31" s="6">
        <v>13742</v>
      </c>
      <c r="L31" s="5">
        <v>93</v>
      </c>
      <c r="M31" s="6">
        <v>148</v>
      </c>
    </row>
    <row r="32" spans="1:13" x14ac:dyDescent="0.35">
      <c r="B32" s="5" t="s">
        <v>264</v>
      </c>
      <c r="K32" s="6">
        <v>13582</v>
      </c>
      <c r="L32" s="5">
        <v>9</v>
      </c>
      <c r="M32" s="6">
        <v>1509</v>
      </c>
    </row>
    <row r="33" spans="2:13" x14ac:dyDescent="0.35">
      <c r="B33" s="5" t="s">
        <v>265</v>
      </c>
      <c r="K33" s="6">
        <v>13437</v>
      </c>
      <c r="L33" s="5">
        <v>10</v>
      </c>
      <c r="M33" s="6">
        <v>1344</v>
      </c>
    </row>
    <row r="34" spans="2:13" x14ac:dyDescent="0.35">
      <c r="B34" s="5" t="s">
        <v>266</v>
      </c>
      <c r="K34" s="6">
        <v>12911</v>
      </c>
      <c r="L34" s="5">
        <v>7</v>
      </c>
      <c r="M34" s="6">
        <v>1844</v>
      </c>
    </row>
    <row r="35" spans="2:13" x14ac:dyDescent="0.35">
      <c r="B35" s="5" t="s">
        <v>267</v>
      </c>
      <c r="K35" s="6">
        <v>12856</v>
      </c>
      <c r="L35" s="5">
        <v>10</v>
      </c>
      <c r="M35" s="6">
        <v>1286</v>
      </c>
    </row>
    <row r="36" spans="2:13" x14ac:dyDescent="0.35">
      <c r="B36" s="5" t="s">
        <v>268</v>
      </c>
      <c r="K36" s="6">
        <v>12004</v>
      </c>
      <c r="L36" s="5">
        <v>63</v>
      </c>
      <c r="M36" s="6">
        <v>191</v>
      </c>
    </row>
    <row r="37" spans="2:13" x14ac:dyDescent="0.35">
      <c r="B37" s="5" t="s">
        <v>269</v>
      </c>
      <c r="K37" s="6">
        <v>11955</v>
      </c>
      <c r="L37" s="5">
        <v>33</v>
      </c>
      <c r="M37" s="6">
        <v>362</v>
      </c>
    </row>
    <row r="38" spans="2:13" x14ac:dyDescent="0.35">
      <c r="B38" s="5" t="s">
        <v>270</v>
      </c>
      <c r="K38" s="6">
        <v>11201</v>
      </c>
      <c r="L38" s="5">
        <v>12</v>
      </c>
      <c r="M38" s="6">
        <v>933</v>
      </c>
    </row>
    <row r="39" spans="2:13" ht="31" x14ac:dyDescent="0.35">
      <c r="B39" s="5" t="s">
        <v>271</v>
      </c>
      <c r="K39" s="6">
        <v>11005</v>
      </c>
      <c r="L39" s="5">
        <v>7</v>
      </c>
      <c r="M39" s="6">
        <v>1572</v>
      </c>
    </row>
    <row r="40" spans="2:13" x14ac:dyDescent="0.35">
      <c r="B40" s="5" t="s">
        <v>272</v>
      </c>
      <c r="K40" s="6">
        <v>11000</v>
      </c>
      <c r="L40" s="5">
        <v>10</v>
      </c>
      <c r="M40" s="6">
        <v>1100</v>
      </c>
    </row>
    <row r="41" spans="2:13" x14ac:dyDescent="0.35">
      <c r="B41" s="5" t="s">
        <v>273</v>
      </c>
      <c r="K41" s="6">
        <v>10036</v>
      </c>
      <c r="L41" s="5">
        <v>15</v>
      </c>
      <c r="M41" s="6">
        <v>669</v>
      </c>
    </row>
    <row r="42" spans="2:13" ht="31" x14ac:dyDescent="0.35">
      <c r="B42" s="5" t="s">
        <v>274</v>
      </c>
      <c r="K42" s="6">
        <v>9597</v>
      </c>
      <c r="L42" s="5">
        <v>13</v>
      </c>
      <c r="M42" s="6">
        <v>738</v>
      </c>
    </row>
    <row r="43" spans="2:13" x14ac:dyDescent="0.35">
      <c r="B43" s="5" t="s">
        <v>275</v>
      </c>
      <c r="K43" s="6">
        <v>9557</v>
      </c>
      <c r="L43" s="5">
        <v>7</v>
      </c>
      <c r="M43" s="6">
        <v>1365</v>
      </c>
    </row>
    <row r="44" spans="2:13" ht="31" x14ac:dyDescent="0.35">
      <c r="B44" s="5" t="s">
        <v>276</v>
      </c>
      <c r="K44" s="6">
        <v>9517</v>
      </c>
      <c r="L44" s="5">
        <v>8</v>
      </c>
      <c r="M44" s="6">
        <v>1190</v>
      </c>
    </row>
    <row r="45" spans="2:13" ht="31" x14ac:dyDescent="0.35">
      <c r="B45" s="5" t="s">
        <v>277</v>
      </c>
      <c r="K45" s="6">
        <v>9342</v>
      </c>
      <c r="L45" s="5">
        <v>14</v>
      </c>
      <c r="M45" s="6">
        <v>667</v>
      </c>
    </row>
    <row r="46" spans="2:13" x14ac:dyDescent="0.35">
      <c r="B46" s="5" t="s">
        <v>278</v>
      </c>
      <c r="K46" s="6">
        <v>9293</v>
      </c>
      <c r="L46" s="5">
        <v>118</v>
      </c>
      <c r="M46" s="6">
        <v>79</v>
      </c>
    </row>
    <row r="47" spans="2:13" x14ac:dyDescent="0.35">
      <c r="B47" s="5" t="s">
        <v>279</v>
      </c>
      <c r="K47" s="6">
        <v>9203</v>
      </c>
      <c r="L47" s="5">
        <v>69</v>
      </c>
      <c r="M47" s="6">
        <v>133</v>
      </c>
    </row>
    <row r="48" spans="2:13" x14ac:dyDescent="0.35">
      <c r="B48" s="5" t="s">
        <v>280</v>
      </c>
      <c r="K48" s="6">
        <v>8782</v>
      </c>
      <c r="L48" s="5">
        <v>47</v>
      </c>
      <c r="M48" s="6">
        <v>187</v>
      </c>
    </row>
    <row r="49" spans="2:13" x14ac:dyDescent="0.35">
      <c r="B49" s="5" t="s">
        <v>281</v>
      </c>
      <c r="K49" s="6">
        <v>8471</v>
      </c>
      <c r="L49" s="5">
        <v>53</v>
      </c>
      <c r="M49" s="6">
        <v>160</v>
      </c>
    </row>
    <row r="50" spans="2:13" ht="31" x14ac:dyDescent="0.35">
      <c r="B50" s="5" t="s">
        <v>282</v>
      </c>
      <c r="K50" s="6">
        <v>8402</v>
      </c>
      <c r="L50" s="5">
        <v>85</v>
      </c>
      <c r="M50" s="6">
        <v>99</v>
      </c>
    </row>
    <row r="51" spans="2:13" x14ac:dyDescent="0.35">
      <c r="B51" s="5" t="s">
        <v>283</v>
      </c>
      <c r="K51" s="6">
        <v>8335</v>
      </c>
      <c r="L51" s="5">
        <v>18</v>
      </c>
      <c r="M51" s="6">
        <v>463</v>
      </c>
    </row>
    <row r="52" spans="2:13" x14ac:dyDescent="0.35">
      <c r="B52" s="5" t="s">
        <v>284</v>
      </c>
      <c r="K52" s="6">
        <v>8182</v>
      </c>
      <c r="L52" s="5">
        <v>24</v>
      </c>
      <c r="M52" s="6">
        <v>341</v>
      </c>
    </row>
    <row r="53" spans="2:13" x14ac:dyDescent="0.35">
      <c r="B53" s="5" t="s">
        <v>285</v>
      </c>
      <c r="K53" s="6">
        <v>8106</v>
      </c>
      <c r="L53" s="5">
        <v>8</v>
      </c>
      <c r="M53" s="6">
        <v>1013</v>
      </c>
    </row>
    <row r="54" spans="2:13" x14ac:dyDescent="0.35">
      <c r="B54" s="5" t="s">
        <v>286</v>
      </c>
      <c r="K54" s="6">
        <v>8038</v>
      </c>
      <c r="L54" s="5">
        <v>6</v>
      </c>
      <c r="M54" s="6">
        <v>1340</v>
      </c>
    </row>
    <row r="55" spans="2:13" x14ac:dyDescent="0.35">
      <c r="B55" s="5" t="s">
        <v>287</v>
      </c>
      <c r="K55" s="6">
        <v>7992</v>
      </c>
      <c r="L55" s="5">
        <v>10</v>
      </c>
      <c r="M55" s="6">
        <v>799</v>
      </c>
    </row>
    <row r="56" spans="2:13" x14ac:dyDescent="0.35">
      <c r="B56" s="5" t="s">
        <v>288</v>
      </c>
      <c r="K56" s="6">
        <v>7912</v>
      </c>
      <c r="L56" s="5">
        <v>36</v>
      </c>
      <c r="M56" s="6">
        <v>220</v>
      </c>
    </row>
    <row r="57" spans="2:13" ht="31" x14ac:dyDescent="0.35">
      <c r="B57" s="5" t="s">
        <v>289</v>
      </c>
      <c r="K57" s="6">
        <v>7723</v>
      </c>
      <c r="L57" s="5">
        <v>7</v>
      </c>
      <c r="M57" s="6">
        <v>1103</v>
      </c>
    </row>
    <row r="58" spans="2:13" x14ac:dyDescent="0.35">
      <c r="B58" s="5" t="s">
        <v>290</v>
      </c>
      <c r="K58" s="6">
        <v>7278</v>
      </c>
      <c r="L58" s="5">
        <v>2</v>
      </c>
      <c r="M58" s="6">
        <v>3639</v>
      </c>
    </row>
    <row r="59" spans="2:13" x14ac:dyDescent="0.35">
      <c r="B59" s="5" t="s">
        <v>291</v>
      </c>
      <c r="K59" s="6">
        <v>7248</v>
      </c>
      <c r="L59" s="5">
        <v>22</v>
      </c>
      <c r="M59" s="6">
        <v>329</v>
      </c>
    </row>
    <row r="60" spans="2:13" x14ac:dyDescent="0.35">
      <c r="B60" s="5" t="s">
        <v>292</v>
      </c>
      <c r="K60" s="6">
        <v>7233</v>
      </c>
      <c r="L60" s="5">
        <v>2</v>
      </c>
      <c r="M60" s="6">
        <v>3616</v>
      </c>
    </row>
    <row r="61" spans="2:13" x14ac:dyDescent="0.35">
      <c r="B61" s="5" t="s">
        <v>293</v>
      </c>
      <c r="K61" s="6">
        <v>7183</v>
      </c>
      <c r="L61" s="5">
        <v>18</v>
      </c>
      <c r="M61" s="6">
        <v>399</v>
      </c>
    </row>
    <row r="62" spans="2:13" x14ac:dyDescent="0.35">
      <c r="B62" s="5" t="s">
        <v>294</v>
      </c>
      <c r="K62" s="6">
        <v>7128</v>
      </c>
      <c r="L62" s="5">
        <v>59</v>
      </c>
      <c r="M62" s="6">
        <v>121</v>
      </c>
    </row>
    <row r="63" spans="2:13" x14ac:dyDescent="0.35">
      <c r="B63" s="5" t="s">
        <v>295</v>
      </c>
      <c r="K63" s="6">
        <v>7125</v>
      </c>
      <c r="L63" s="5">
        <v>27</v>
      </c>
      <c r="M63" s="6">
        <v>264</v>
      </c>
    </row>
    <row r="64" spans="2:13" x14ac:dyDescent="0.35">
      <c r="B64" s="5" t="s">
        <v>296</v>
      </c>
      <c r="K64" s="6">
        <v>7108</v>
      </c>
      <c r="L64" s="5">
        <v>3</v>
      </c>
      <c r="M64" s="6">
        <v>2369</v>
      </c>
    </row>
    <row r="65" spans="2:13" x14ac:dyDescent="0.35">
      <c r="B65" s="5" t="s">
        <v>297</v>
      </c>
      <c r="K65" s="6">
        <v>6960</v>
      </c>
      <c r="L65" s="5">
        <v>4</v>
      </c>
      <c r="M65" s="6">
        <v>1740</v>
      </c>
    </row>
    <row r="66" spans="2:13" x14ac:dyDescent="0.35">
      <c r="B66" s="5" t="s">
        <v>298</v>
      </c>
      <c r="K66" s="6">
        <v>6814</v>
      </c>
      <c r="L66" s="5">
        <v>9</v>
      </c>
      <c r="M66" s="6">
        <v>757</v>
      </c>
    </row>
    <row r="67" spans="2:13" x14ac:dyDescent="0.35">
      <c r="B67" s="5" t="s">
        <v>299</v>
      </c>
      <c r="K67" s="6">
        <v>6785</v>
      </c>
      <c r="L67" s="5">
        <v>66</v>
      </c>
      <c r="M67" s="6">
        <v>103</v>
      </c>
    </row>
    <row r="68" spans="2:13" x14ac:dyDescent="0.35">
      <c r="B68" s="5" t="s">
        <v>300</v>
      </c>
      <c r="K68" s="6">
        <v>6720</v>
      </c>
      <c r="L68" s="5">
        <v>10</v>
      </c>
      <c r="M68" s="6">
        <v>672</v>
      </c>
    </row>
    <row r="69" spans="2:13" x14ac:dyDescent="0.35">
      <c r="B69" s="5" t="s">
        <v>301</v>
      </c>
      <c r="K69" s="6">
        <v>6684</v>
      </c>
      <c r="L69" s="5">
        <v>5</v>
      </c>
      <c r="M69" s="6">
        <v>1337</v>
      </c>
    </row>
    <row r="70" spans="2:13" x14ac:dyDescent="0.35">
      <c r="B70" s="5" t="s">
        <v>302</v>
      </c>
      <c r="K70" s="6">
        <v>6554</v>
      </c>
      <c r="L70" s="5">
        <v>80</v>
      </c>
      <c r="M70" s="6">
        <v>82</v>
      </c>
    </row>
    <row r="71" spans="2:13" x14ac:dyDescent="0.35">
      <c r="B71" s="5" t="s">
        <v>303</v>
      </c>
      <c r="K71" s="6">
        <v>6397</v>
      </c>
      <c r="L71" s="5">
        <v>17</v>
      </c>
      <c r="M71" s="6">
        <v>376</v>
      </c>
    </row>
    <row r="72" spans="2:13" ht="31" x14ac:dyDescent="0.35">
      <c r="B72" s="5" t="s">
        <v>304</v>
      </c>
      <c r="K72" s="6">
        <v>6298</v>
      </c>
      <c r="L72" s="5">
        <v>8</v>
      </c>
      <c r="M72" s="6">
        <v>787</v>
      </c>
    </row>
    <row r="73" spans="2:13" ht="31" x14ac:dyDescent="0.35">
      <c r="B73" s="5" t="s">
        <v>305</v>
      </c>
      <c r="K73" s="6">
        <v>6000</v>
      </c>
      <c r="L73" s="5">
        <v>8</v>
      </c>
      <c r="M73" s="6">
        <v>750</v>
      </c>
    </row>
    <row r="74" spans="2:13" x14ac:dyDescent="0.35">
      <c r="B74" s="5" t="s">
        <v>306</v>
      </c>
      <c r="K74" s="6">
        <v>5921</v>
      </c>
      <c r="L74" s="5">
        <v>13</v>
      </c>
      <c r="M74" s="6">
        <v>455</v>
      </c>
    </row>
    <row r="75" spans="2:13" x14ac:dyDescent="0.35">
      <c r="B75" s="5" t="s">
        <v>307</v>
      </c>
      <c r="K75" s="6">
        <v>5887</v>
      </c>
      <c r="L75" s="5">
        <v>2</v>
      </c>
      <c r="M75" s="6">
        <v>2943</v>
      </c>
    </row>
    <row r="76" spans="2:13" x14ac:dyDescent="0.35">
      <c r="B76" s="5" t="s">
        <v>308</v>
      </c>
      <c r="K76" s="6">
        <v>5882</v>
      </c>
      <c r="L76" s="5">
        <v>17</v>
      </c>
      <c r="M76" s="6">
        <v>346</v>
      </c>
    </row>
    <row r="77" spans="2:13" ht="31" x14ac:dyDescent="0.35">
      <c r="B77" s="5" t="s">
        <v>309</v>
      </c>
      <c r="K77" s="6">
        <v>5844</v>
      </c>
      <c r="L77" s="5">
        <v>23</v>
      </c>
      <c r="M77" s="6">
        <v>254</v>
      </c>
    </row>
    <row r="78" spans="2:13" x14ac:dyDescent="0.35">
      <c r="B78" s="5" t="s">
        <v>310</v>
      </c>
      <c r="K78" s="6">
        <v>5833</v>
      </c>
      <c r="L78" s="5">
        <v>19</v>
      </c>
      <c r="M78" s="6">
        <v>307</v>
      </c>
    </row>
    <row r="79" spans="2:13" x14ac:dyDescent="0.35">
      <c r="B79" s="5" t="s">
        <v>311</v>
      </c>
      <c r="K79" s="6">
        <v>5792</v>
      </c>
      <c r="L79" s="5">
        <v>27</v>
      </c>
      <c r="M79" s="6">
        <v>215</v>
      </c>
    </row>
    <row r="80" spans="2:13" x14ac:dyDescent="0.35">
      <c r="B80" s="5" t="s">
        <v>312</v>
      </c>
      <c r="K80" s="6">
        <v>5753</v>
      </c>
      <c r="L80" s="5">
        <v>8</v>
      </c>
      <c r="M80" s="6">
        <v>719</v>
      </c>
    </row>
    <row r="81" spans="2:13" x14ac:dyDescent="0.35">
      <c r="B81" s="5" t="s">
        <v>313</v>
      </c>
      <c r="K81" s="6">
        <v>5725</v>
      </c>
      <c r="L81" s="5">
        <v>21</v>
      </c>
      <c r="M81" s="6">
        <v>273</v>
      </c>
    </row>
    <row r="82" spans="2:13" x14ac:dyDescent="0.35">
      <c r="B82" s="5" t="s">
        <v>314</v>
      </c>
      <c r="K82" s="6">
        <v>5628</v>
      </c>
      <c r="L82" s="5">
        <v>1</v>
      </c>
      <c r="M82" s="6">
        <v>5628</v>
      </c>
    </row>
    <row r="83" spans="2:13" x14ac:dyDescent="0.35">
      <c r="B83" s="5" t="s">
        <v>315</v>
      </c>
      <c r="K83" s="6">
        <v>5367</v>
      </c>
      <c r="L83" s="5">
        <v>11</v>
      </c>
      <c r="M83" s="6">
        <v>488</v>
      </c>
    </row>
    <row r="84" spans="2:13" x14ac:dyDescent="0.35">
      <c r="B84" s="5" t="s">
        <v>316</v>
      </c>
      <c r="K84" s="6">
        <v>5357</v>
      </c>
      <c r="L84" s="5">
        <v>11</v>
      </c>
      <c r="M84" s="6">
        <v>487</v>
      </c>
    </row>
    <row r="85" spans="2:13" x14ac:dyDescent="0.35">
      <c r="B85" s="5" t="s">
        <v>317</v>
      </c>
      <c r="K85" s="6">
        <v>5344</v>
      </c>
      <c r="L85" s="5">
        <v>8</v>
      </c>
      <c r="M85" s="6">
        <v>668</v>
      </c>
    </row>
    <row r="86" spans="2:13" x14ac:dyDescent="0.35">
      <c r="B86" s="5" t="s">
        <v>318</v>
      </c>
      <c r="K86" s="6">
        <v>5254</v>
      </c>
      <c r="L86" s="5">
        <v>10</v>
      </c>
      <c r="M86" s="6">
        <v>525</v>
      </c>
    </row>
    <row r="87" spans="2:13" x14ac:dyDescent="0.35">
      <c r="B87" s="5" t="s">
        <v>319</v>
      </c>
      <c r="K87" s="6">
        <v>5223</v>
      </c>
      <c r="L87" s="5">
        <v>52</v>
      </c>
      <c r="M87" s="6">
        <v>100</v>
      </c>
    </row>
    <row r="88" spans="2:13" x14ac:dyDescent="0.35">
      <c r="B88" s="5" t="s">
        <v>320</v>
      </c>
      <c r="K88" s="6">
        <v>5214</v>
      </c>
      <c r="L88" s="5">
        <v>27</v>
      </c>
      <c r="M88" s="6">
        <v>193</v>
      </c>
    </row>
    <row r="89" spans="2:13" x14ac:dyDescent="0.35">
      <c r="B89" s="5" t="s">
        <v>321</v>
      </c>
      <c r="K89" s="6">
        <v>5202</v>
      </c>
      <c r="L89" s="5">
        <v>8</v>
      </c>
      <c r="M89" s="6">
        <v>650</v>
      </c>
    </row>
    <row r="90" spans="2:13" x14ac:dyDescent="0.35">
      <c r="B90" s="5" t="s">
        <v>322</v>
      </c>
      <c r="K90" s="6">
        <v>5191</v>
      </c>
      <c r="L90" s="5">
        <v>1</v>
      </c>
      <c r="M90" s="6">
        <v>5191</v>
      </c>
    </row>
    <row r="91" spans="2:13" x14ac:dyDescent="0.35">
      <c r="B91" s="5" t="s">
        <v>323</v>
      </c>
      <c r="K91" s="6">
        <v>5191</v>
      </c>
      <c r="L91" s="5">
        <v>1</v>
      </c>
      <c r="M91" s="6">
        <v>5191</v>
      </c>
    </row>
    <row r="92" spans="2:13" x14ac:dyDescent="0.35">
      <c r="B92" s="5" t="s">
        <v>324</v>
      </c>
      <c r="K92" s="6">
        <v>5191</v>
      </c>
      <c r="L92" s="5">
        <v>1</v>
      </c>
      <c r="M92" s="6">
        <v>5191</v>
      </c>
    </row>
    <row r="93" spans="2:13" x14ac:dyDescent="0.35">
      <c r="B93" s="5" t="s">
        <v>325</v>
      </c>
      <c r="K93" s="6">
        <v>5191</v>
      </c>
      <c r="L93" s="5">
        <v>1</v>
      </c>
      <c r="M93" s="6">
        <v>5191</v>
      </c>
    </row>
    <row r="94" spans="2:13" x14ac:dyDescent="0.35">
      <c r="B94" s="5" t="s">
        <v>326</v>
      </c>
      <c r="K94" s="6">
        <v>5191</v>
      </c>
      <c r="L94" s="5">
        <v>39</v>
      </c>
      <c r="M94" s="6">
        <v>133</v>
      </c>
    </row>
    <row r="95" spans="2:13" x14ac:dyDescent="0.35">
      <c r="B95" s="5" t="s">
        <v>327</v>
      </c>
      <c r="K95" s="6">
        <v>5120</v>
      </c>
      <c r="L95" s="5">
        <v>5</v>
      </c>
      <c r="M95" s="6">
        <v>1024</v>
      </c>
    </row>
    <row r="96" spans="2:13" x14ac:dyDescent="0.35">
      <c r="B96" s="5" t="s">
        <v>328</v>
      </c>
      <c r="K96" s="6">
        <v>5084</v>
      </c>
      <c r="L96" s="5">
        <v>37</v>
      </c>
      <c r="M96" s="6">
        <v>137</v>
      </c>
    </row>
    <row r="97" spans="2:13" x14ac:dyDescent="0.35">
      <c r="B97" s="5" t="s">
        <v>329</v>
      </c>
      <c r="K97" s="6">
        <v>4956</v>
      </c>
      <c r="L97" s="5">
        <v>15</v>
      </c>
      <c r="M97" s="6">
        <v>330</v>
      </c>
    </row>
    <row r="98" spans="2:13" x14ac:dyDescent="0.35">
      <c r="B98" s="5" t="s">
        <v>330</v>
      </c>
      <c r="K98" s="6">
        <v>4906</v>
      </c>
      <c r="L98" s="5">
        <v>13</v>
      </c>
      <c r="M98" s="6">
        <v>377</v>
      </c>
    </row>
    <row r="99" spans="2:13" x14ac:dyDescent="0.35">
      <c r="B99" s="5" t="s">
        <v>331</v>
      </c>
      <c r="K99" s="6">
        <v>4904</v>
      </c>
      <c r="L99" s="5">
        <v>50</v>
      </c>
      <c r="M99" s="6">
        <v>98</v>
      </c>
    </row>
    <row r="100" spans="2:13" ht="31" x14ac:dyDescent="0.35">
      <c r="B100" s="5" t="s">
        <v>332</v>
      </c>
      <c r="K100" s="6">
        <v>4900</v>
      </c>
      <c r="L100" s="5">
        <v>7</v>
      </c>
      <c r="M100" s="6">
        <v>700</v>
      </c>
    </row>
    <row r="101" spans="2:13" x14ac:dyDescent="0.35">
      <c r="B101" s="5" t="s">
        <v>333</v>
      </c>
      <c r="K101" s="6">
        <v>4896</v>
      </c>
      <c r="L101" s="5">
        <v>8</v>
      </c>
      <c r="M101" s="6">
        <v>612</v>
      </c>
    </row>
    <row r="102" spans="2:13" x14ac:dyDescent="0.35">
      <c r="B102" s="5" t="s">
        <v>334</v>
      </c>
      <c r="K102" s="6">
        <v>4754</v>
      </c>
      <c r="L102" s="5">
        <v>50</v>
      </c>
      <c r="M102" s="6">
        <v>95</v>
      </c>
    </row>
    <row r="103" spans="2:13" x14ac:dyDescent="0.35">
      <c r="B103" s="5" t="s">
        <v>335</v>
      </c>
      <c r="K103" s="6">
        <v>4708</v>
      </c>
      <c r="L103" s="5">
        <v>3</v>
      </c>
      <c r="M103" s="6">
        <v>1569</v>
      </c>
    </row>
    <row r="104" spans="2:13" x14ac:dyDescent="0.35">
      <c r="B104" s="5" t="s">
        <v>336</v>
      </c>
      <c r="K104" s="6">
        <v>4583</v>
      </c>
      <c r="L104" s="5">
        <v>6</v>
      </c>
      <c r="M104" s="6">
        <v>764</v>
      </c>
    </row>
    <row r="105" spans="2:13" ht="31" x14ac:dyDescent="0.35">
      <c r="B105" s="5" t="s">
        <v>337</v>
      </c>
      <c r="K105" s="6">
        <v>4576</v>
      </c>
      <c r="L105" s="5">
        <v>12</v>
      </c>
      <c r="M105" s="6">
        <v>381</v>
      </c>
    </row>
  </sheetData>
  <autoFilter ref="A1:O105" xr:uid="{00000000-0001-0000-0100-000000000000}"/>
  <pageMargins left="0.7" right="0.7" top="0.75" bottom="0.75" header="0.3" footer="0.3"/>
  <pageSetup paperSize="9" orientation="portrait"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8970-6F00-47FF-AE9F-865797BE8217}">
  <dimension ref="A1:K8"/>
  <sheetViews>
    <sheetView zoomScale="90" zoomScaleNormal="90" workbookViewId="0">
      <pane ySplit="1" topLeftCell="A2" activePane="bottomLeft" state="frozen"/>
      <selection pane="bottomLeft" activeCell="B1" sqref="B1:E1"/>
    </sheetView>
  </sheetViews>
  <sheetFormatPr defaultColWidth="58" defaultRowHeight="15.5" x14ac:dyDescent="0.35"/>
  <cols>
    <col min="1" max="1" width="28.58203125" style="95" customWidth="1"/>
    <col min="2" max="2" width="41.5" style="43" customWidth="1"/>
    <col min="3" max="8" width="58" style="43"/>
    <col min="9" max="9" width="40.08203125" style="43" customWidth="1"/>
    <col min="10" max="10" width="58" style="43"/>
    <col min="11" max="11" width="98" style="43" customWidth="1"/>
    <col min="12" max="16384" width="58" style="43"/>
  </cols>
  <sheetData>
    <row r="1" spans="1:11" s="60" customFormat="1" ht="55.5" customHeight="1" x14ac:dyDescent="0.35">
      <c r="A1" s="66" t="s">
        <v>1070</v>
      </c>
      <c r="B1" s="175" t="s">
        <v>2000</v>
      </c>
      <c r="C1" s="175"/>
      <c r="D1" s="175"/>
      <c r="E1" s="175"/>
      <c r="F1" s="64"/>
      <c r="G1" s="64"/>
      <c r="H1" s="64"/>
      <c r="I1" s="64"/>
      <c r="J1" s="65"/>
      <c r="K1" s="59"/>
    </row>
    <row r="2" spans="1:11" s="60" customFormat="1" ht="87" customHeight="1" thickBot="1" x14ac:dyDescent="0.4">
      <c r="A2" s="74" t="s">
        <v>694</v>
      </c>
      <c r="B2" s="76" t="s">
        <v>1069</v>
      </c>
      <c r="C2" s="77" t="s">
        <v>665</v>
      </c>
      <c r="D2" s="77" t="s">
        <v>1243</v>
      </c>
      <c r="E2" s="77" t="s">
        <v>981</v>
      </c>
      <c r="F2" s="77" t="s">
        <v>819</v>
      </c>
      <c r="G2" s="77" t="s">
        <v>666</v>
      </c>
      <c r="H2" s="77" t="s">
        <v>1116</v>
      </c>
      <c r="I2" s="78" t="s">
        <v>667</v>
      </c>
      <c r="J2" s="78" t="s">
        <v>1433</v>
      </c>
      <c r="K2" s="59"/>
    </row>
    <row r="3" spans="1:11" ht="16" thickTop="1" x14ac:dyDescent="0.35"/>
    <row r="6" spans="1:11" x14ac:dyDescent="0.35">
      <c r="J6" s="47"/>
    </row>
    <row r="7" spans="1:11" x14ac:dyDescent="0.35">
      <c r="J7" s="47"/>
    </row>
    <row r="8" spans="1:11" x14ac:dyDescent="0.35">
      <c r="J8" s="48"/>
    </row>
  </sheetData>
  <sortState xmlns:xlrd2="http://schemas.microsoft.com/office/spreadsheetml/2017/richdata2" ref="A1:N21">
    <sortCondition ref="A1:A21"/>
  </sortState>
  <mergeCells count="1">
    <mergeCell ref="B1:E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ADAC3-395F-4DD9-98AC-0AC6899396BC}">
  <dimension ref="A1:L16"/>
  <sheetViews>
    <sheetView zoomScale="59" zoomScaleNormal="90" workbookViewId="0">
      <pane xSplit="1" ySplit="2" topLeftCell="B8" activePane="bottomRight" state="frozen"/>
      <selection pane="topRight" activeCell="B1" sqref="B1"/>
      <selection pane="bottomLeft" activeCell="A3" sqref="A3"/>
      <selection pane="bottomRight" activeCell="K14" sqref="K14"/>
    </sheetView>
  </sheetViews>
  <sheetFormatPr defaultColWidth="58" defaultRowHeight="15.5" x14ac:dyDescent="0.35"/>
  <cols>
    <col min="1" max="1" width="28.58203125" style="59" customWidth="1"/>
    <col min="2" max="2" width="41.5" style="60" customWidth="1"/>
    <col min="3" max="3" width="58" style="60"/>
    <col min="4" max="4" width="42.83203125" style="60" customWidth="1"/>
    <col min="5" max="5" width="58" style="60"/>
    <col min="6" max="6" width="31.83203125" style="60" customWidth="1"/>
    <col min="7" max="7" width="104.58203125" style="60" customWidth="1"/>
    <col min="8" max="8" width="89.58203125" style="60" customWidth="1"/>
    <col min="9" max="9" width="68.83203125" style="60" customWidth="1"/>
    <col min="10" max="10" width="58" style="60"/>
    <col min="11" max="11" width="98" style="99" customWidth="1"/>
    <col min="12" max="16384" width="58" style="60"/>
  </cols>
  <sheetData>
    <row r="1" spans="1:12" ht="55.5" customHeight="1" x14ac:dyDescent="0.35">
      <c r="A1" s="66" t="s">
        <v>1070</v>
      </c>
      <c r="B1" s="175" t="s">
        <v>2000</v>
      </c>
      <c r="C1" s="175"/>
      <c r="D1" s="175"/>
      <c r="E1" s="175"/>
      <c r="F1" s="64"/>
      <c r="G1" s="64"/>
      <c r="H1" s="64"/>
      <c r="I1" s="64"/>
      <c r="J1" s="65"/>
      <c r="K1" s="98"/>
      <c r="L1" s="59"/>
    </row>
    <row r="2" spans="1:12" ht="87" customHeight="1" thickBot="1" x14ac:dyDescent="0.4">
      <c r="A2" s="74" t="s">
        <v>694</v>
      </c>
      <c r="B2" s="76" t="s">
        <v>1069</v>
      </c>
      <c r="C2" s="77" t="s">
        <v>665</v>
      </c>
      <c r="D2" s="77" t="s">
        <v>1243</v>
      </c>
      <c r="E2" s="77" t="s">
        <v>981</v>
      </c>
      <c r="F2" s="77" t="s">
        <v>819</v>
      </c>
      <c r="G2" s="77" t="s">
        <v>666</v>
      </c>
      <c r="H2" s="91" t="s">
        <v>1116</v>
      </c>
      <c r="I2" s="78" t="s">
        <v>667</v>
      </c>
      <c r="J2" s="78" t="s">
        <v>1433</v>
      </c>
      <c r="K2" s="98"/>
      <c r="L2" s="59"/>
    </row>
    <row r="3" spans="1:12" ht="55" customHeight="1" thickTop="1" x14ac:dyDescent="0.35">
      <c r="A3" s="181" t="s">
        <v>926</v>
      </c>
      <c r="B3" s="180" t="s">
        <v>678</v>
      </c>
      <c r="C3" s="179" t="s">
        <v>927</v>
      </c>
      <c r="D3" s="61" t="s">
        <v>1522</v>
      </c>
      <c r="E3" s="179" t="s">
        <v>683</v>
      </c>
      <c r="F3" s="179" t="s">
        <v>683</v>
      </c>
      <c r="G3" s="203" t="s">
        <v>1113</v>
      </c>
      <c r="H3" s="190" t="s">
        <v>1968</v>
      </c>
      <c r="I3" s="179" t="s">
        <v>1928</v>
      </c>
      <c r="J3" s="238" t="s">
        <v>1929</v>
      </c>
      <c r="L3" s="60" t="s">
        <v>1968</v>
      </c>
    </row>
    <row r="4" spans="1:12" ht="154" customHeight="1" x14ac:dyDescent="0.35">
      <c r="A4" s="186"/>
      <c r="B4" s="168"/>
      <c r="C4" s="154"/>
      <c r="D4" s="61" t="s">
        <v>1925</v>
      </c>
      <c r="E4" s="154"/>
      <c r="F4" s="154"/>
      <c r="G4" s="154"/>
      <c r="H4" s="155"/>
      <c r="I4" s="154"/>
      <c r="J4" s="154"/>
    </row>
    <row r="5" spans="1:12" ht="202.5" customHeight="1" x14ac:dyDescent="0.35">
      <c r="A5" s="166"/>
      <c r="B5" s="169"/>
      <c r="C5" s="155"/>
      <c r="D5" s="61" t="s">
        <v>1926</v>
      </c>
      <c r="E5" s="155"/>
      <c r="F5" s="155"/>
      <c r="G5" s="155"/>
      <c r="H5" s="82" t="s">
        <v>1967</v>
      </c>
      <c r="I5" s="155"/>
      <c r="J5" s="155"/>
      <c r="L5"/>
    </row>
    <row r="6" spans="1:12" ht="24" customHeight="1" x14ac:dyDescent="0.35">
      <c r="A6" s="176" t="s">
        <v>752</v>
      </c>
      <c r="B6" s="171" t="s">
        <v>679</v>
      </c>
      <c r="C6" s="156" t="s">
        <v>982</v>
      </c>
      <c r="D6" s="156" t="s">
        <v>1523</v>
      </c>
      <c r="E6" s="156" t="s">
        <v>756</v>
      </c>
      <c r="F6" s="61" t="s">
        <v>1927</v>
      </c>
      <c r="G6" s="156" t="s">
        <v>681</v>
      </c>
      <c r="H6" s="156" t="s">
        <v>685</v>
      </c>
      <c r="I6" s="156" t="s">
        <v>2359</v>
      </c>
      <c r="J6" s="156" t="s">
        <v>346</v>
      </c>
      <c r="L6"/>
    </row>
    <row r="7" spans="1:12" ht="32.5" customHeight="1" x14ac:dyDescent="0.35">
      <c r="A7" s="166"/>
      <c r="B7" s="169"/>
      <c r="C7" s="155"/>
      <c r="D7" s="155"/>
      <c r="E7" s="155"/>
      <c r="F7" s="61" t="s">
        <v>1896</v>
      </c>
      <c r="G7" s="155"/>
      <c r="H7" s="155"/>
      <c r="I7" s="155"/>
      <c r="J7" s="155"/>
      <c r="L7"/>
    </row>
    <row r="8" spans="1:12" ht="32.5" customHeight="1" x14ac:dyDescent="0.35">
      <c r="A8" s="239" t="s">
        <v>754</v>
      </c>
      <c r="B8" s="167" t="s">
        <v>678</v>
      </c>
      <c r="C8" s="153" t="s">
        <v>977</v>
      </c>
      <c r="D8" s="153" t="s">
        <v>1434</v>
      </c>
      <c r="E8" s="153" t="s">
        <v>2361</v>
      </c>
      <c r="F8" s="61" t="s">
        <v>2362</v>
      </c>
      <c r="G8" s="153" t="s">
        <v>681</v>
      </c>
      <c r="H8" s="153" t="s">
        <v>685</v>
      </c>
      <c r="I8" s="153" t="s">
        <v>2360</v>
      </c>
      <c r="J8" s="153" t="s">
        <v>346</v>
      </c>
      <c r="L8"/>
    </row>
    <row r="9" spans="1:12" ht="32.5" customHeight="1" x14ac:dyDescent="0.35">
      <c r="A9" s="186"/>
      <c r="B9" s="168"/>
      <c r="C9" s="154"/>
      <c r="D9" s="154"/>
      <c r="E9" s="154"/>
      <c r="F9" s="61" t="s">
        <v>2363</v>
      </c>
      <c r="G9" s="154"/>
      <c r="H9" s="154"/>
      <c r="I9" s="154"/>
      <c r="J9" s="154"/>
      <c r="L9"/>
    </row>
    <row r="10" spans="1:12" ht="31" x14ac:dyDescent="0.35">
      <c r="A10" s="166"/>
      <c r="B10" s="169"/>
      <c r="C10" s="155"/>
      <c r="D10" s="155"/>
      <c r="E10" s="155"/>
      <c r="F10" s="61" t="s">
        <v>2364</v>
      </c>
      <c r="G10" s="155"/>
      <c r="H10" s="155"/>
      <c r="I10" s="155"/>
      <c r="J10" s="155"/>
    </row>
    <row r="11" spans="1:12" ht="31.5" customHeight="1" x14ac:dyDescent="0.35">
      <c r="A11" s="176" t="s">
        <v>753</v>
      </c>
      <c r="B11" s="171" t="s">
        <v>679</v>
      </c>
      <c r="C11" s="156" t="s">
        <v>982</v>
      </c>
      <c r="D11" s="156" t="s">
        <v>1523</v>
      </c>
      <c r="E11" s="156" t="s">
        <v>755</v>
      </c>
      <c r="F11" s="156" t="s">
        <v>1895</v>
      </c>
      <c r="G11" s="156" t="s">
        <v>1099</v>
      </c>
      <c r="H11" s="61" t="s">
        <v>2241</v>
      </c>
      <c r="I11" s="156" t="s">
        <v>2359</v>
      </c>
      <c r="J11" s="156" t="s">
        <v>346</v>
      </c>
    </row>
    <row r="12" spans="1:12" ht="42.65" customHeight="1" x14ac:dyDescent="0.35">
      <c r="A12" s="186"/>
      <c r="B12" s="168"/>
      <c r="C12" s="154"/>
      <c r="D12" s="154"/>
      <c r="E12" s="154"/>
      <c r="F12" s="155"/>
      <c r="G12" s="154"/>
      <c r="H12" s="61" t="s">
        <v>2242</v>
      </c>
      <c r="I12" s="154"/>
      <c r="J12" s="154"/>
    </row>
    <row r="13" spans="1:12" ht="24.65" customHeight="1" x14ac:dyDescent="0.35">
      <c r="A13" s="186"/>
      <c r="B13" s="168"/>
      <c r="C13" s="154"/>
      <c r="D13" s="154"/>
      <c r="E13" s="154"/>
      <c r="F13" s="156" t="s">
        <v>1896</v>
      </c>
      <c r="G13" s="154"/>
      <c r="H13" s="61" t="s">
        <v>2243</v>
      </c>
      <c r="I13" s="154"/>
      <c r="J13" s="154"/>
    </row>
    <row r="14" spans="1:12" ht="33.65" customHeight="1" x14ac:dyDescent="0.35">
      <c r="A14" s="166"/>
      <c r="B14" s="169"/>
      <c r="C14" s="155"/>
      <c r="D14" s="155"/>
      <c r="E14" s="155"/>
      <c r="F14" s="155"/>
      <c r="G14" s="155"/>
      <c r="H14" s="61" t="s">
        <v>2365</v>
      </c>
      <c r="I14" s="155"/>
      <c r="J14" s="155"/>
    </row>
    <row r="15" spans="1:12" x14ac:dyDescent="0.35">
      <c r="J15" s="80"/>
      <c r="L15"/>
    </row>
    <row r="16" spans="1:12" x14ac:dyDescent="0.35">
      <c r="J16" s="81"/>
      <c r="L16"/>
    </row>
  </sheetData>
  <sortState xmlns:xlrd2="http://schemas.microsoft.com/office/spreadsheetml/2017/richdata2" ref="A3:N30">
    <sortCondition ref="A3:A30"/>
  </sortState>
  <mergeCells count="38">
    <mergeCell ref="G8:G10"/>
    <mergeCell ref="H8:H10"/>
    <mergeCell ref="I8:I10"/>
    <mergeCell ref="J8:J10"/>
    <mergeCell ref="A8:A10"/>
    <mergeCell ref="B8:B10"/>
    <mergeCell ref="C8:C10"/>
    <mergeCell ref="D8:D10"/>
    <mergeCell ref="E8:E10"/>
    <mergeCell ref="H3:H4"/>
    <mergeCell ref="J3:J5"/>
    <mergeCell ref="B1:E1"/>
    <mergeCell ref="I3:I5"/>
    <mergeCell ref="G3:G5"/>
    <mergeCell ref="F3:F5"/>
    <mergeCell ref="E3:E5"/>
    <mergeCell ref="C3:C5"/>
    <mergeCell ref="B3:B5"/>
    <mergeCell ref="E6:E7"/>
    <mergeCell ref="G6:G7"/>
    <mergeCell ref="H6:H7"/>
    <mergeCell ref="I6:I7"/>
    <mergeCell ref="J6:J7"/>
    <mergeCell ref="A3:A5"/>
    <mergeCell ref="A6:A7"/>
    <mergeCell ref="B6:B7"/>
    <mergeCell ref="C6:C7"/>
    <mergeCell ref="D6:D7"/>
    <mergeCell ref="J11:J14"/>
    <mergeCell ref="G11:G14"/>
    <mergeCell ref="I11:I14"/>
    <mergeCell ref="F11:F12"/>
    <mergeCell ref="F13:F14"/>
    <mergeCell ref="E11:E14"/>
    <mergeCell ref="D11:D14"/>
    <mergeCell ref="C11:C14"/>
    <mergeCell ref="B11:B14"/>
    <mergeCell ref="A11:A14"/>
  </mergeCells>
  <hyperlinks>
    <hyperlink ref="G3" r:id="rId1" display="https://cdn.bad.org.uk/uploads/2021/12/29200146/BAD-Specials-Booklet-2018-FINAL.pdf" xr:uid="{EAE1F163-7E37-4AD8-8253-F43523D0D463}"/>
    <hyperlink ref="I8" r:id="rId2" display="Where possible, patients taking antiepileptics for seizures should be maintained on a specific manufacturer's product, due to variability in product characteristics which may lead to a loss of seizure control when switching between brands/manufacturers. All product switches should be carried out with care and close monitoring. See also https://www.prescqipp.info/media/i1pjvkkk/348-antiepileptic-drugs-2-0.pdf" xr:uid="{921164C6-443B-4778-B8C3-7E4F4A1ACE3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08818-5A25-48C2-9DD9-AED14A26A02F}">
  <dimension ref="A1:P7"/>
  <sheetViews>
    <sheetView topLeftCell="A26" workbookViewId="0">
      <selection activeCell="A6" sqref="A6:P7"/>
    </sheetView>
  </sheetViews>
  <sheetFormatPr defaultColWidth="8.83203125" defaultRowHeight="15.5" x14ac:dyDescent="0.35"/>
  <sheetData>
    <row r="1" spans="1:16" x14ac:dyDescent="0.35">
      <c r="A1" t="s">
        <v>414</v>
      </c>
    </row>
    <row r="2" spans="1:16" x14ac:dyDescent="0.35">
      <c r="A2" t="s">
        <v>413</v>
      </c>
      <c r="B2" t="s">
        <v>415</v>
      </c>
    </row>
    <row r="6" spans="1:16" ht="409.5" x14ac:dyDescent="0.45">
      <c r="A6" s="17"/>
      <c r="B6" s="17" t="s">
        <v>29</v>
      </c>
      <c r="C6" s="17" t="s">
        <v>508</v>
      </c>
      <c r="D6" s="15" t="s">
        <v>20</v>
      </c>
      <c r="E6" s="15" t="s">
        <v>66</v>
      </c>
      <c r="F6" s="15"/>
      <c r="G6" s="18">
        <v>2413</v>
      </c>
      <c r="H6" s="15" t="s">
        <v>22</v>
      </c>
      <c r="I6" s="15">
        <v>28569</v>
      </c>
      <c r="J6" s="15" t="s">
        <v>232</v>
      </c>
      <c r="K6" s="15" t="s">
        <v>412</v>
      </c>
      <c r="L6" s="15"/>
      <c r="M6" s="15"/>
      <c r="N6" s="15"/>
      <c r="O6" s="15"/>
      <c r="P6" s="15"/>
    </row>
    <row r="7" spans="1:16" ht="370" x14ac:dyDescent="0.45">
      <c r="A7" s="17"/>
      <c r="B7" s="17" t="s">
        <v>30</v>
      </c>
      <c r="C7" s="17" t="s">
        <v>233</v>
      </c>
      <c r="D7" s="15" t="s">
        <v>233</v>
      </c>
      <c r="E7" s="15" t="s">
        <v>233</v>
      </c>
      <c r="F7" s="15"/>
      <c r="G7" s="15" t="s">
        <v>233</v>
      </c>
      <c r="H7" s="15" t="s">
        <v>22</v>
      </c>
      <c r="I7" s="15">
        <v>14135</v>
      </c>
      <c r="J7" s="15" t="s">
        <v>234</v>
      </c>
      <c r="K7" s="15" t="s">
        <v>412</v>
      </c>
      <c r="L7" s="15"/>
      <c r="M7" s="15"/>
      <c r="N7" s="15"/>
      <c r="O7" s="15"/>
      <c r="P7" s="1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E9F8B-1723-41B2-8171-804C1B4547A0}">
  <dimension ref="A1:B65"/>
  <sheetViews>
    <sheetView showGridLines="0" tabSelected="1" zoomScale="106" zoomScaleNormal="100" zoomScaleSheetLayoutView="100" workbookViewId="0">
      <pane ySplit="2" topLeftCell="A3" activePane="bottomLeft" state="frozen"/>
      <selection pane="bottomLeft" activeCell="A2" sqref="A2"/>
    </sheetView>
  </sheetViews>
  <sheetFormatPr defaultColWidth="9" defaultRowHeight="15.5" x14ac:dyDescent="0.35"/>
  <cols>
    <col min="1" max="1" width="154.58203125" style="50" customWidth="1"/>
    <col min="2" max="2" width="77.33203125" style="144" customWidth="1"/>
    <col min="3" max="16384" width="9" style="147"/>
  </cols>
  <sheetData>
    <row r="1" spans="1:2" s="145" customFormat="1" ht="96.75" customHeight="1" x14ac:dyDescent="1">
      <c r="A1" s="49" t="s">
        <v>967</v>
      </c>
      <c r="B1" s="144"/>
    </row>
    <row r="2" spans="1:2" ht="25.5" customHeight="1" x14ac:dyDescent="0.35">
      <c r="A2" s="146" t="s">
        <v>2439</v>
      </c>
    </row>
    <row r="3" spans="1:2" ht="6.75" customHeight="1" x14ac:dyDescent="0.35"/>
    <row r="4" spans="1:2" x14ac:dyDescent="0.35">
      <c r="A4" s="50" t="s">
        <v>1525</v>
      </c>
    </row>
    <row r="5" spans="1:2" x14ac:dyDescent="0.35">
      <c r="A5" s="51" t="s">
        <v>968</v>
      </c>
    </row>
    <row r="6" spans="1:2" x14ac:dyDescent="0.35">
      <c r="A6" s="54" t="s">
        <v>1524</v>
      </c>
    </row>
    <row r="7" spans="1:2" ht="8.15" customHeight="1" x14ac:dyDescent="0.35"/>
    <row r="8" spans="1:2" ht="14.5" customHeight="1" x14ac:dyDescent="0.35">
      <c r="A8" s="52" t="s">
        <v>1408</v>
      </c>
    </row>
    <row r="9" spans="1:2" ht="14.5" customHeight="1" x14ac:dyDescent="0.35">
      <c r="A9" s="53" t="s">
        <v>1071</v>
      </c>
    </row>
    <row r="10" spans="1:2" s="148" customFormat="1" ht="14.5" customHeight="1" x14ac:dyDescent="0.35">
      <c r="A10" s="148" t="s">
        <v>2425</v>
      </c>
      <c r="B10" s="149"/>
    </row>
    <row r="11" spans="1:2" ht="14.5" customHeight="1" x14ac:dyDescent="0.35">
      <c r="A11" s="53" t="s">
        <v>1067</v>
      </c>
    </row>
    <row r="13" spans="1:2" ht="31" x14ac:dyDescent="0.35">
      <c r="A13" s="50" t="s">
        <v>2426</v>
      </c>
    </row>
    <row r="14" spans="1:2" ht="8.15" customHeight="1" x14ac:dyDescent="0.35"/>
    <row r="15" spans="1:2" ht="46.5" x14ac:dyDescent="0.35">
      <c r="A15" s="150" t="s">
        <v>2427</v>
      </c>
    </row>
    <row r="17" spans="1:1" ht="63" customHeight="1" x14ac:dyDescent="0.35">
      <c r="A17" s="50" t="s">
        <v>2437</v>
      </c>
    </row>
    <row r="18" spans="1:1" ht="39" customHeight="1" x14ac:dyDescent="0.35">
      <c r="A18" s="53" t="s">
        <v>2438</v>
      </c>
    </row>
    <row r="19" spans="1:1" ht="39" customHeight="1" x14ac:dyDescent="0.35"/>
    <row r="20" spans="1:1" ht="46.5" x14ac:dyDescent="0.35">
      <c r="A20" s="50" t="s">
        <v>1455</v>
      </c>
    </row>
    <row r="21" spans="1:1" ht="52.5" customHeight="1" x14ac:dyDescent="0.35">
      <c r="A21" s="50" t="s">
        <v>2429</v>
      </c>
    </row>
    <row r="22" spans="1:1" ht="44.15" customHeight="1" x14ac:dyDescent="0.35">
      <c r="A22" s="50" t="s">
        <v>1456</v>
      </c>
    </row>
    <row r="24" spans="1:1" ht="46.5" x14ac:dyDescent="0.35">
      <c r="A24" s="53" t="s">
        <v>2428</v>
      </c>
    </row>
    <row r="25" spans="1:1" ht="8.15" customHeight="1" x14ac:dyDescent="0.35"/>
    <row r="26" spans="1:1" ht="15" customHeight="1" x14ac:dyDescent="0.35">
      <c r="A26" s="52" t="s">
        <v>949</v>
      </c>
    </row>
    <row r="27" spans="1:1" ht="8.15" customHeight="1" x14ac:dyDescent="0.35"/>
    <row r="28" spans="1:1" ht="46.5" x14ac:dyDescent="0.35">
      <c r="A28" s="50" t="s">
        <v>1409</v>
      </c>
    </row>
    <row r="29" spans="1:1" ht="8.15" customHeight="1" x14ac:dyDescent="0.35">
      <c r="A29" s="53"/>
    </row>
    <row r="30" spans="1:1" ht="46.5" x14ac:dyDescent="0.35">
      <c r="A30" s="50" t="s">
        <v>1410</v>
      </c>
    </row>
    <row r="31" spans="1:1" ht="8.15" customHeight="1" x14ac:dyDescent="0.35"/>
    <row r="32" spans="1:1" ht="64.5" customHeight="1" x14ac:dyDescent="0.35">
      <c r="A32" s="50" t="s">
        <v>1462</v>
      </c>
    </row>
    <row r="33" spans="1:2" ht="8.15" customHeight="1" x14ac:dyDescent="0.35"/>
    <row r="34" spans="1:2" ht="33.75" customHeight="1" x14ac:dyDescent="0.35">
      <c r="A34" s="50" t="s">
        <v>1072</v>
      </c>
    </row>
    <row r="36" spans="1:2" s="96" customFormat="1" ht="28.5" customHeight="1" x14ac:dyDescent="0.35">
      <c r="A36" s="55" t="s">
        <v>1068</v>
      </c>
      <c r="B36" s="151"/>
    </row>
    <row r="37" spans="1:2" ht="78.650000000000006" customHeight="1" x14ac:dyDescent="0.35">
      <c r="A37" s="50" t="s">
        <v>1427</v>
      </c>
    </row>
    <row r="38" spans="1:2" s="96" customFormat="1" ht="17.5" customHeight="1" x14ac:dyDescent="0.35">
      <c r="A38" s="56" t="s">
        <v>969</v>
      </c>
      <c r="B38" s="151"/>
    </row>
    <row r="39" spans="1:2" s="96" customFormat="1" ht="27.75" customHeight="1" x14ac:dyDescent="0.35">
      <c r="A39" s="54" t="s">
        <v>973</v>
      </c>
      <c r="B39" s="151"/>
    </row>
    <row r="40" spans="1:2" s="96" customFormat="1" x14ac:dyDescent="0.35">
      <c r="A40" s="53" t="s">
        <v>1073</v>
      </c>
      <c r="B40" s="151"/>
    </row>
    <row r="41" spans="1:2" s="96" customFormat="1" x14ac:dyDescent="0.35">
      <c r="A41" s="53" t="s">
        <v>1074</v>
      </c>
      <c r="B41" s="151"/>
    </row>
    <row r="42" spans="1:2" s="96" customFormat="1" x14ac:dyDescent="0.35">
      <c r="A42" s="53"/>
      <c r="B42" s="151"/>
    </row>
    <row r="43" spans="1:2" s="96" customFormat="1" x14ac:dyDescent="0.35">
      <c r="A43" s="54" t="s">
        <v>1428</v>
      </c>
      <c r="B43" s="151"/>
    </row>
    <row r="44" spans="1:2" s="96" customFormat="1" x14ac:dyDescent="0.35">
      <c r="A44" s="53" t="s">
        <v>1429</v>
      </c>
      <c r="B44" s="151"/>
    </row>
    <row r="45" spans="1:2" s="96" customFormat="1" x14ac:dyDescent="0.35">
      <c r="A45" s="53"/>
      <c r="B45" s="151"/>
    </row>
    <row r="46" spans="1:2" s="96" customFormat="1" ht="22.5" customHeight="1" x14ac:dyDescent="0.35">
      <c r="A46" s="54" t="s">
        <v>2430</v>
      </c>
      <c r="B46" s="151"/>
    </row>
    <row r="47" spans="1:2" s="96" customFormat="1" x14ac:dyDescent="0.35">
      <c r="A47" s="53" t="s">
        <v>1430</v>
      </c>
      <c r="B47" s="151"/>
    </row>
    <row r="48" spans="1:2" s="96" customFormat="1" x14ac:dyDescent="0.35">
      <c r="A48" s="54"/>
      <c r="B48" s="151"/>
    </row>
    <row r="49" spans="1:2" s="96" customFormat="1" ht="46.5" x14ac:dyDescent="0.35">
      <c r="A49" s="54" t="s">
        <v>1460</v>
      </c>
      <c r="B49" s="151"/>
    </row>
    <row r="50" spans="1:2" s="96" customFormat="1" x14ac:dyDescent="0.35">
      <c r="A50" s="56" t="s">
        <v>1458</v>
      </c>
      <c r="B50" s="151"/>
    </row>
    <row r="51" spans="1:2" s="96" customFormat="1" ht="25.5" customHeight="1" x14ac:dyDescent="0.35">
      <c r="A51" s="54" t="s">
        <v>974</v>
      </c>
      <c r="B51" s="151"/>
    </row>
    <row r="52" spans="1:2" s="96" customFormat="1" ht="18" customHeight="1" x14ac:dyDescent="0.35">
      <c r="A52" s="56" t="s">
        <v>970</v>
      </c>
      <c r="B52" s="151"/>
    </row>
    <row r="53" spans="1:2" s="96" customFormat="1" ht="9.65" customHeight="1" x14ac:dyDescent="0.35">
      <c r="B53" s="151"/>
    </row>
    <row r="54" spans="1:2" s="96" customFormat="1" ht="33" customHeight="1" x14ac:dyDescent="0.35">
      <c r="A54" s="50" t="s">
        <v>1474</v>
      </c>
      <c r="B54" s="151"/>
    </row>
    <row r="55" spans="1:2" s="96" customFormat="1" x14ac:dyDescent="0.35">
      <c r="A55" s="56" t="s">
        <v>971</v>
      </c>
      <c r="B55" s="151"/>
    </row>
    <row r="56" spans="1:2" s="96" customFormat="1" ht="28.5" customHeight="1" x14ac:dyDescent="0.35">
      <c r="A56" s="54" t="s">
        <v>1090</v>
      </c>
      <c r="B56" s="151"/>
    </row>
    <row r="57" spans="1:2" s="96" customFormat="1" x14ac:dyDescent="0.35">
      <c r="A57" s="56" t="s">
        <v>972</v>
      </c>
      <c r="B57" s="151"/>
    </row>
    <row r="58" spans="1:2" s="96" customFormat="1" x14ac:dyDescent="0.35">
      <c r="A58" s="54" t="s">
        <v>2436</v>
      </c>
      <c r="B58" s="151"/>
    </row>
    <row r="59" spans="1:2" s="96" customFormat="1" x14ac:dyDescent="0.35">
      <c r="A59" s="56" t="s">
        <v>2435</v>
      </c>
      <c r="B59" s="151"/>
    </row>
    <row r="60" spans="1:2" s="96" customFormat="1" x14ac:dyDescent="0.35">
      <c r="A60" s="121" t="s">
        <v>1978</v>
      </c>
      <c r="B60" s="151"/>
    </row>
    <row r="61" spans="1:2" s="96" customFormat="1" x14ac:dyDescent="0.35">
      <c r="A61" s="53" t="s">
        <v>1979</v>
      </c>
      <c r="B61" s="151"/>
    </row>
    <row r="62" spans="1:2" s="96" customFormat="1" x14ac:dyDescent="0.35">
      <c r="A62" s="121" t="s">
        <v>2431</v>
      </c>
      <c r="B62" s="151"/>
    </row>
    <row r="63" spans="1:2" x14ac:dyDescent="0.35">
      <c r="A63" s="148" t="s">
        <v>2432</v>
      </c>
    </row>
    <row r="64" spans="1:2" x14ac:dyDescent="0.35">
      <c r="A64" s="121" t="s">
        <v>2433</v>
      </c>
    </row>
    <row r="65" spans="1:1" x14ac:dyDescent="0.35">
      <c r="A65" s="53" t="s">
        <v>2434</v>
      </c>
    </row>
  </sheetData>
  <hyperlinks>
    <hyperlink ref="A57" r:id="rId1" location="gref" xr:uid="{77A8B82B-B31F-4686-ADAD-E9908E4216B0}"/>
    <hyperlink ref="A38" r:id="rId2" xr:uid="{75E76DC3-6B77-4C86-A2F2-1A93318683AB}"/>
    <hyperlink ref="A52" r:id="rId3" xr:uid="{544F5FD8-3E9A-4800-B789-1397D94D3849}"/>
    <hyperlink ref="A50" r:id="rId4" xr:uid="{4E0DF8B6-238D-4E81-B477-3177CE168C7D}"/>
    <hyperlink ref="A40" r:id="rId5" xr:uid="{74EB82FF-BDF1-4FC4-ADAA-7E07BB18ADFD}"/>
    <hyperlink ref="A5" r:id="rId6" xr:uid="{003A9264-D56B-4397-9313-2896C4E0A8ED}"/>
    <hyperlink ref="A9" r:id="rId7" xr:uid="{7931F5A5-2D4D-4E8E-A0D8-DAEE898D3372}"/>
    <hyperlink ref="A11" r:id="rId8" xr:uid="{0D3BEE81-95C0-4063-A5FC-6695812B00AD}"/>
    <hyperlink ref="A44" r:id="rId9" xr:uid="{387C5A4D-A6C3-41C1-B4A8-32FB719B8992}"/>
    <hyperlink ref="A47" r:id="rId10" xr:uid="{760E5F1C-AE3E-48BC-9AE2-B095356F0344}"/>
    <hyperlink ref="A61" r:id="rId11" xr:uid="{C4DE3681-F671-404F-BA72-F584E41C742E}"/>
    <hyperlink ref="A24" r:id="rId12" display="Prescribers must document the clinical rationale clearly when selecting options 2 or 3 and ensure appropriate governance and patient consent procedures are followed in line with MHRA guidance and local policy. Regular follow-up and monitoring should be included as part of the consultation. See also GMC guidance https://www.gmc-uk.org/professional-standards/the-professional-standards/good-practice-in-prescribing-and-managing-medicines-and-devices/prescribing-unlicensed-medicines " xr:uid="{1348206F-7577-477C-9A9D-E7DA2B090E5B}"/>
    <hyperlink ref="A65" r:id="rId13" xr:uid="{B1791594-2138-4035-B419-DDE273D39413}"/>
    <hyperlink ref="A63" r:id="rId14" xr:uid="{EA154C74-F0CC-486F-9FDB-8CE7CFD8D75F}"/>
    <hyperlink ref="A18" r:id="rId15" xr:uid="{286BBAD6-1ED4-41DF-A131-423933CE5CB8}"/>
  </hyperlinks>
  <pageMargins left="0.7" right="0.7" top="0.75" bottom="0.75" header="0.3" footer="0.3"/>
  <pageSetup orientation="portrait" horizontalDpi="1200" verticalDpi="1200" r:id="rId16"/>
  <drawing r:id="rId1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D45CF-D004-4448-BE81-2B393BA7D79D}">
  <dimension ref="A1:N43"/>
  <sheetViews>
    <sheetView zoomScale="75" zoomScaleNormal="75" workbookViewId="0">
      <pane xSplit="1" ySplit="2" topLeftCell="B3" activePane="bottomRight" state="frozen"/>
      <selection pane="topRight" activeCell="B1" sqref="B1"/>
      <selection pane="bottomLeft" activeCell="A3" sqref="A3"/>
      <selection pane="bottomRight" activeCell="C3" sqref="C3"/>
    </sheetView>
  </sheetViews>
  <sheetFormatPr defaultColWidth="58" defaultRowHeight="56.15" customHeight="1" x14ac:dyDescent="0.35"/>
  <cols>
    <col min="1" max="1" width="22.58203125" style="59" customWidth="1"/>
    <col min="2" max="2" width="34.58203125" style="60" customWidth="1"/>
    <col min="3" max="3" width="47.58203125" style="60" customWidth="1"/>
    <col min="4" max="4" width="54" style="60" customWidth="1"/>
    <col min="5" max="5" width="33.33203125" style="60" customWidth="1"/>
    <col min="6" max="6" width="36.83203125" style="60" customWidth="1"/>
    <col min="7" max="7" width="35.5" style="60" customWidth="1"/>
    <col min="8" max="8" width="29" style="60" customWidth="1"/>
    <col min="9" max="9" width="36.33203125" style="60" customWidth="1"/>
    <col min="10" max="10" width="30.33203125" style="60" customWidth="1"/>
    <col min="11" max="11" width="46.25" style="99" customWidth="1"/>
    <col min="12" max="12" width="24.33203125" style="60" customWidth="1"/>
    <col min="13" max="16384" width="58" style="60"/>
  </cols>
  <sheetData>
    <row r="1" spans="1:14" ht="56.15" customHeight="1" x14ac:dyDescent="0.35">
      <c r="A1" s="66" t="s">
        <v>1070</v>
      </c>
      <c r="B1" s="175" t="s">
        <v>2000</v>
      </c>
      <c r="C1" s="175"/>
      <c r="D1" s="175"/>
      <c r="E1" s="175"/>
      <c r="F1" s="64"/>
      <c r="G1" s="64"/>
      <c r="H1" s="64"/>
      <c r="I1" s="64"/>
      <c r="J1" s="65"/>
      <c r="K1" s="98"/>
      <c r="L1" s="59"/>
    </row>
    <row r="2" spans="1:14" ht="56.15" customHeight="1" thickBot="1" x14ac:dyDescent="0.4">
      <c r="A2" s="74" t="s">
        <v>694</v>
      </c>
      <c r="B2" s="73" t="s">
        <v>1069</v>
      </c>
      <c r="C2" s="69" t="s">
        <v>665</v>
      </c>
      <c r="D2" s="69" t="s">
        <v>1243</v>
      </c>
      <c r="E2" s="69" t="s">
        <v>976</v>
      </c>
      <c r="F2" s="69" t="s">
        <v>819</v>
      </c>
      <c r="G2" s="69" t="s">
        <v>1098</v>
      </c>
      <c r="H2" s="69" t="s">
        <v>1116</v>
      </c>
      <c r="I2" s="70" t="s">
        <v>667</v>
      </c>
      <c r="J2" s="78" t="s">
        <v>1433</v>
      </c>
      <c r="K2" s="98"/>
      <c r="L2" s="59"/>
    </row>
    <row r="3" spans="1:14" ht="106" customHeight="1" thickTop="1" x14ac:dyDescent="0.35">
      <c r="A3" s="114" t="s">
        <v>939</v>
      </c>
      <c r="B3" s="115" t="s">
        <v>771</v>
      </c>
      <c r="C3" s="113" t="s">
        <v>1094</v>
      </c>
      <c r="D3" s="116" t="s">
        <v>1381</v>
      </c>
      <c r="E3" s="113" t="s">
        <v>683</v>
      </c>
      <c r="F3" s="113" t="s">
        <v>683</v>
      </c>
      <c r="G3" s="117" t="s">
        <v>681</v>
      </c>
      <c r="H3" s="117" t="s">
        <v>685</v>
      </c>
      <c r="I3" s="113" t="s">
        <v>1411</v>
      </c>
      <c r="J3" s="113" t="s">
        <v>346</v>
      </c>
      <c r="K3" s="118"/>
      <c r="L3" s="62"/>
      <c r="M3" s="62"/>
      <c r="N3" s="62"/>
    </row>
    <row r="4" spans="1:14" s="62" customFormat="1" ht="56.15" customHeight="1" x14ac:dyDescent="0.35">
      <c r="A4" s="176" t="s">
        <v>772</v>
      </c>
      <c r="B4" s="171" t="s">
        <v>677</v>
      </c>
      <c r="C4" s="156" t="s">
        <v>1526</v>
      </c>
      <c r="D4" s="61" t="s">
        <v>1087</v>
      </c>
      <c r="E4" s="156" t="s">
        <v>683</v>
      </c>
      <c r="F4" s="156" t="s">
        <v>683</v>
      </c>
      <c r="G4" s="156" t="s">
        <v>681</v>
      </c>
      <c r="H4" s="156" t="s">
        <v>685</v>
      </c>
      <c r="I4" s="156" t="s">
        <v>1097</v>
      </c>
      <c r="J4" s="156" t="s">
        <v>346</v>
      </c>
      <c r="K4" s="99"/>
      <c r="L4" s="60"/>
      <c r="M4" s="60"/>
      <c r="N4" s="60"/>
    </row>
    <row r="5" spans="1:14" s="62" customFormat="1" ht="56.15" customHeight="1" x14ac:dyDescent="0.35">
      <c r="A5" s="165"/>
      <c r="B5" s="168"/>
      <c r="C5" s="154"/>
      <c r="D5" s="61" t="s">
        <v>1085</v>
      </c>
      <c r="E5" s="154"/>
      <c r="F5" s="154"/>
      <c r="G5" s="154"/>
      <c r="H5" s="154"/>
      <c r="I5" s="154"/>
      <c r="J5" s="154"/>
      <c r="K5" s="99"/>
      <c r="L5" s="60"/>
      <c r="M5" s="60"/>
      <c r="N5" s="60"/>
    </row>
    <row r="6" spans="1:14" s="62" customFormat="1" ht="56.15" customHeight="1" x14ac:dyDescent="0.35">
      <c r="A6" s="165"/>
      <c r="B6" s="168"/>
      <c r="C6" s="154"/>
      <c r="D6" s="61" t="s">
        <v>1086</v>
      </c>
      <c r="E6" s="154"/>
      <c r="F6" s="154"/>
      <c r="G6" s="154"/>
      <c r="H6" s="154"/>
      <c r="I6" s="154"/>
      <c r="J6" s="154"/>
      <c r="K6" s="99"/>
      <c r="L6" s="60"/>
      <c r="M6" s="60"/>
      <c r="N6" s="60"/>
    </row>
    <row r="7" spans="1:14" s="62" customFormat="1" ht="56.15" customHeight="1" x14ac:dyDescent="0.35">
      <c r="A7" s="165"/>
      <c r="B7" s="168"/>
      <c r="C7" s="154"/>
      <c r="D7" s="61" t="s">
        <v>1973</v>
      </c>
      <c r="E7" s="154"/>
      <c r="F7" s="154"/>
      <c r="G7" s="154"/>
      <c r="H7" s="154"/>
      <c r="I7" s="154"/>
      <c r="J7" s="154"/>
      <c r="K7" s="99"/>
      <c r="L7" s="60"/>
      <c r="M7" s="60"/>
      <c r="N7" s="60"/>
    </row>
    <row r="8" spans="1:14" s="62" customFormat="1" ht="56.15" customHeight="1" x14ac:dyDescent="0.35">
      <c r="A8" s="165"/>
      <c r="B8" s="168"/>
      <c r="C8" s="154"/>
      <c r="D8" s="61" t="s">
        <v>1084</v>
      </c>
      <c r="E8" s="154"/>
      <c r="F8" s="154"/>
      <c r="G8" s="154"/>
      <c r="H8" s="154"/>
      <c r="I8" s="154"/>
      <c r="J8" s="154"/>
      <c r="K8" s="99"/>
      <c r="L8" s="60"/>
      <c r="M8" s="60"/>
      <c r="N8" s="60"/>
    </row>
    <row r="9" spans="1:14" s="62" customFormat="1" ht="56.15" customHeight="1" x14ac:dyDescent="0.35">
      <c r="A9" s="164" t="s">
        <v>773</v>
      </c>
      <c r="B9" s="167" t="s">
        <v>677</v>
      </c>
      <c r="C9" s="153" t="s">
        <v>1382</v>
      </c>
      <c r="D9" s="61" t="s">
        <v>1095</v>
      </c>
      <c r="E9" s="153" t="s">
        <v>683</v>
      </c>
      <c r="F9" s="153" t="s">
        <v>683</v>
      </c>
      <c r="G9" s="153" t="s">
        <v>681</v>
      </c>
      <c r="H9" s="153" t="s">
        <v>685</v>
      </c>
      <c r="I9" s="153" t="s">
        <v>1974</v>
      </c>
      <c r="J9" s="153" t="s">
        <v>346</v>
      </c>
      <c r="K9" s="99"/>
      <c r="L9" s="60"/>
      <c r="M9" s="60"/>
      <c r="N9" s="60"/>
    </row>
    <row r="10" spans="1:14" s="62" customFormat="1" ht="56.15" customHeight="1" x14ac:dyDescent="0.35">
      <c r="A10" s="165"/>
      <c r="B10" s="168"/>
      <c r="C10" s="154"/>
      <c r="D10" s="156" t="s">
        <v>1530</v>
      </c>
      <c r="E10" s="154"/>
      <c r="F10" s="154"/>
      <c r="G10" s="154"/>
      <c r="H10" s="154"/>
      <c r="I10" s="154"/>
      <c r="J10" s="154"/>
      <c r="K10" s="99"/>
      <c r="L10" s="60"/>
      <c r="M10" s="60"/>
      <c r="N10" s="60"/>
    </row>
    <row r="11" spans="1:14" s="62" customFormat="1" ht="41.15" customHeight="1" x14ac:dyDescent="0.35">
      <c r="A11" s="165"/>
      <c r="B11" s="168"/>
      <c r="C11" s="154"/>
      <c r="D11" s="155"/>
      <c r="E11" s="154"/>
      <c r="F11" s="154"/>
      <c r="G11" s="154"/>
      <c r="H11" s="154"/>
      <c r="I11" s="154"/>
      <c r="J11" s="154"/>
      <c r="K11" s="99"/>
      <c r="L11" s="60"/>
      <c r="M11" s="60"/>
      <c r="N11" s="60"/>
    </row>
    <row r="12" spans="1:14" s="62" customFormat="1" ht="56.15" customHeight="1" x14ac:dyDescent="0.35">
      <c r="A12" s="165"/>
      <c r="B12" s="168"/>
      <c r="C12" s="154"/>
      <c r="D12" s="61" t="s">
        <v>1531</v>
      </c>
      <c r="E12" s="154"/>
      <c r="F12" s="154"/>
      <c r="G12" s="154"/>
      <c r="H12" s="154"/>
      <c r="I12" s="154"/>
      <c r="J12" s="154"/>
      <c r="K12" s="99"/>
      <c r="L12" s="60"/>
      <c r="M12" s="60"/>
      <c r="N12" s="60"/>
    </row>
    <row r="13" spans="1:14" ht="56.15" customHeight="1" x14ac:dyDescent="0.35">
      <c r="A13" s="164" t="s">
        <v>774</v>
      </c>
      <c r="B13" s="167" t="s">
        <v>672</v>
      </c>
      <c r="C13" s="153" t="s">
        <v>800</v>
      </c>
      <c r="D13" s="156" t="s">
        <v>683</v>
      </c>
      <c r="E13" s="153" t="s">
        <v>763</v>
      </c>
      <c r="F13" s="153" t="s">
        <v>1532</v>
      </c>
      <c r="G13" s="153" t="s">
        <v>1099</v>
      </c>
      <c r="H13" s="84" t="s">
        <v>1969</v>
      </c>
      <c r="I13" s="153" t="s">
        <v>346</v>
      </c>
      <c r="J13" s="153" t="s">
        <v>1096</v>
      </c>
      <c r="L13" s="82"/>
    </row>
    <row r="14" spans="1:14" ht="56.15" customHeight="1" x14ac:dyDescent="0.35">
      <c r="A14" s="165"/>
      <c r="B14" s="168"/>
      <c r="C14" s="154"/>
      <c r="D14" s="154"/>
      <c r="E14" s="154"/>
      <c r="F14" s="155"/>
      <c r="G14" s="154"/>
      <c r="H14" s="82" t="s">
        <v>1975</v>
      </c>
      <c r="I14" s="154"/>
      <c r="J14" s="154"/>
      <c r="L14" s="82"/>
    </row>
    <row r="15" spans="1:14" ht="56.15" customHeight="1" x14ac:dyDescent="0.35">
      <c r="A15" s="170"/>
      <c r="B15" s="169"/>
      <c r="C15" s="155"/>
      <c r="D15" s="155"/>
      <c r="E15" s="155"/>
      <c r="F15" s="117" t="s">
        <v>1533</v>
      </c>
      <c r="G15" s="155"/>
      <c r="H15" s="61" t="s">
        <v>1970</v>
      </c>
      <c r="I15" s="155"/>
      <c r="J15" s="155"/>
      <c r="L15" s="61"/>
    </row>
    <row r="16" spans="1:14" ht="56.15" customHeight="1" x14ac:dyDescent="0.35">
      <c r="A16" s="72" t="s">
        <v>775</v>
      </c>
      <c r="B16" s="71" t="s">
        <v>677</v>
      </c>
      <c r="C16" t="s">
        <v>1976</v>
      </c>
      <c r="D16" s="61" t="s">
        <v>1527</v>
      </c>
      <c r="E16" s="61" t="s">
        <v>763</v>
      </c>
      <c r="F16" s="119" t="s">
        <v>1534</v>
      </c>
      <c r="G16" s="61" t="s">
        <v>681</v>
      </c>
      <c r="H16" s="61" t="s">
        <v>685</v>
      </c>
      <c r="I16" s="61" t="s">
        <v>346</v>
      </c>
      <c r="J16" s="61" t="s">
        <v>346</v>
      </c>
    </row>
    <row r="17" spans="1:14" ht="56.15" customHeight="1" x14ac:dyDescent="0.35">
      <c r="A17" s="177" t="s">
        <v>776</v>
      </c>
      <c r="B17" s="172" t="s">
        <v>672</v>
      </c>
      <c r="C17" s="172" t="s">
        <v>800</v>
      </c>
      <c r="D17" s="172" t="s">
        <v>683</v>
      </c>
      <c r="E17" s="172" t="s">
        <v>763</v>
      </c>
      <c r="F17" s="61" t="s">
        <v>1535</v>
      </c>
      <c r="G17" s="172" t="s">
        <v>1099</v>
      </c>
      <c r="H17" s="61" t="s">
        <v>1971</v>
      </c>
      <c r="I17" s="174" t="s">
        <v>1977</v>
      </c>
      <c r="J17" s="172" t="s">
        <v>346</v>
      </c>
      <c r="L17" s="61"/>
    </row>
    <row r="18" spans="1:14" ht="56.15" customHeight="1" x14ac:dyDescent="0.35">
      <c r="A18" s="178"/>
      <c r="B18" s="173"/>
      <c r="C18" s="173"/>
      <c r="D18" s="173"/>
      <c r="E18" s="173"/>
      <c r="F18" s="61" t="s">
        <v>1536</v>
      </c>
      <c r="G18" s="173"/>
      <c r="H18" s="61" t="s">
        <v>1972</v>
      </c>
      <c r="I18" s="173"/>
      <c r="J18" s="173"/>
      <c r="L18" s="61"/>
    </row>
    <row r="19" spans="1:14" ht="56.15" customHeight="1" x14ac:dyDescent="0.35">
      <c r="A19" s="160" t="s">
        <v>777</v>
      </c>
      <c r="B19" s="162" t="s">
        <v>677</v>
      </c>
      <c r="C19" s="153" t="s">
        <v>1982</v>
      </c>
      <c r="D19" s="153" t="s">
        <v>1461</v>
      </c>
      <c r="E19" s="153" t="s">
        <v>1980</v>
      </c>
      <c r="F19" s="61" t="s">
        <v>1981</v>
      </c>
      <c r="G19" s="153" t="s">
        <v>681</v>
      </c>
      <c r="H19" s="156" t="s">
        <v>685</v>
      </c>
      <c r="I19" s="153" t="s">
        <v>346</v>
      </c>
      <c r="J19" s="153" t="s">
        <v>346</v>
      </c>
    </row>
    <row r="20" spans="1:14" ht="15.5" x14ac:dyDescent="0.35">
      <c r="A20" s="161"/>
      <c r="B20" s="163"/>
      <c r="C20" s="155"/>
      <c r="D20" s="155"/>
      <c r="E20" s="155"/>
      <c r="F20" s="61" t="s">
        <v>1983</v>
      </c>
      <c r="G20" s="155"/>
      <c r="H20" s="155"/>
      <c r="I20" s="155"/>
      <c r="J20" s="155"/>
    </row>
    <row r="21" spans="1:14" ht="56.15" customHeight="1" x14ac:dyDescent="0.35">
      <c r="A21" s="176" t="s">
        <v>778</v>
      </c>
      <c r="B21" s="171" t="s">
        <v>677</v>
      </c>
      <c r="C21" s="156" t="s">
        <v>983</v>
      </c>
      <c r="D21" s="119" t="s">
        <v>1774</v>
      </c>
      <c r="E21" s="156" t="s">
        <v>759</v>
      </c>
      <c r="F21" s="61" t="s">
        <v>1538</v>
      </c>
      <c r="G21" s="156" t="s">
        <v>681</v>
      </c>
      <c r="H21" s="156" t="s">
        <v>685</v>
      </c>
      <c r="I21" s="156" t="s">
        <v>1984</v>
      </c>
      <c r="J21" s="156" t="s">
        <v>346</v>
      </c>
    </row>
    <row r="22" spans="1:14" ht="56.15" customHeight="1" x14ac:dyDescent="0.35">
      <c r="A22" s="165"/>
      <c r="B22" s="168"/>
      <c r="C22" s="154"/>
      <c r="D22" s="119" t="s">
        <v>1540</v>
      </c>
      <c r="E22" s="154"/>
      <c r="F22" s="61" t="s">
        <v>1539</v>
      </c>
      <c r="G22" s="154"/>
      <c r="H22" s="154"/>
      <c r="I22" s="154"/>
      <c r="J22" s="154"/>
    </row>
    <row r="23" spans="1:14" ht="56.15" customHeight="1" x14ac:dyDescent="0.35">
      <c r="A23" s="170"/>
      <c r="B23" s="169"/>
      <c r="C23" s="155"/>
      <c r="D23" s="119" t="s">
        <v>1541</v>
      </c>
      <c r="E23" s="155"/>
      <c r="F23" s="61" t="s">
        <v>1537</v>
      </c>
      <c r="G23" s="155"/>
      <c r="H23" s="155"/>
      <c r="I23" s="155"/>
      <c r="J23" s="155"/>
    </row>
    <row r="24" spans="1:14" ht="56.15" customHeight="1" x14ac:dyDescent="0.35">
      <c r="A24" s="164" t="s">
        <v>668</v>
      </c>
      <c r="B24" s="167" t="s">
        <v>677</v>
      </c>
      <c r="C24" s="153" t="s">
        <v>997</v>
      </c>
      <c r="D24" s="119" t="s">
        <v>1117</v>
      </c>
      <c r="E24" s="153" t="s">
        <v>779</v>
      </c>
      <c r="F24" s="61" t="s">
        <v>1934</v>
      </c>
      <c r="G24" s="153" t="s">
        <v>681</v>
      </c>
      <c r="H24" s="153" t="s">
        <v>685</v>
      </c>
      <c r="I24" s="153" t="s">
        <v>346</v>
      </c>
      <c r="J24" s="156" t="s">
        <v>346</v>
      </c>
    </row>
    <row r="25" spans="1:14" ht="56.15" customHeight="1" x14ac:dyDescent="0.35">
      <c r="A25" s="165"/>
      <c r="B25" s="168"/>
      <c r="C25" s="154"/>
      <c r="D25" s="119" t="s">
        <v>1542</v>
      </c>
      <c r="E25" s="154"/>
      <c r="F25" s="61" t="s">
        <v>1543</v>
      </c>
      <c r="G25" s="154"/>
      <c r="H25" s="154"/>
      <c r="I25" s="154"/>
      <c r="J25" s="154"/>
    </row>
    <row r="26" spans="1:14" ht="56.15" customHeight="1" x14ac:dyDescent="0.35">
      <c r="A26" s="170"/>
      <c r="B26" s="169"/>
      <c r="C26" s="155"/>
      <c r="D26" s="119" t="s">
        <v>1383</v>
      </c>
      <c r="E26" s="155"/>
      <c r="F26" s="61" t="s">
        <v>1544</v>
      </c>
      <c r="G26" s="155"/>
      <c r="H26" s="155"/>
      <c r="I26" s="155"/>
      <c r="J26" s="155"/>
      <c r="K26" s="100"/>
      <c r="L26" s="63"/>
      <c r="M26" s="63"/>
      <c r="N26" s="63"/>
    </row>
    <row r="27" spans="1:14" ht="56.15" customHeight="1" x14ac:dyDescent="0.35">
      <c r="A27" s="164" t="s">
        <v>780</v>
      </c>
      <c r="B27" s="167" t="s">
        <v>672</v>
      </c>
      <c r="C27" s="153" t="s">
        <v>1435</v>
      </c>
      <c r="D27" s="119" t="s">
        <v>1545</v>
      </c>
      <c r="E27" s="153" t="s">
        <v>870</v>
      </c>
      <c r="F27" s="156" t="s">
        <v>683</v>
      </c>
      <c r="G27" s="153" t="s">
        <v>681</v>
      </c>
      <c r="H27" s="153" t="s">
        <v>685</v>
      </c>
      <c r="I27" s="153" t="s">
        <v>1985</v>
      </c>
      <c r="J27" s="153" t="s">
        <v>346</v>
      </c>
      <c r="K27" s="100"/>
      <c r="L27" s="63"/>
      <c r="M27" s="63"/>
      <c r="N27" s="63"/>
    </row>
    <row r="28" spans="1:14" ht="56.15" customHeight="1" x14ac:dyDescent="0.35">
      <c r="A28" s="170"/>
      <c r="B28" s="169"/>
      <c r="C28" s="155"/>
      <c r="D28" s="61" t="s">
        <v>1546</v>
      </c>
      <c r="E28" s="155"/>
      <c r="F28" s="155"/>
      <c r="G28" s="155"/>
      <c r="H28" s="155"/>
      <c r="I28" s="155"/>
      <c r="J28" s="155"/>
      <c r="L28" s="104"/>
    </row>
    <row r="29" spans="1:14" ht="73.5" customHeight="1" x14ac:dyDescent="0.35">
      <c r="A29" s="164" t="s">
        <v>781</v>
      </c>
      <c r="B29" s="167" t="s">
        <v>677</v>
      </c>
      <c r="C29" s="153" t="s">
        <v>1986</v>
      </c>
      <c r="D29" s="61" t="s">
        <v>1935</v>
      </c>
      <c r="E29" s="153" t="s">
        <v>683</v>
      </c>
      <c r="F29" s="153" t="s">
        <v>683</v>
      </c>
      <c r="G29" s="153" t="s">
        <v>681</v>
      </c>
      <c r="H29" s="153" t="s">
        <v>685</v>
      </c>
      <c r="I29" s="157" t="s">
        <v>1987</v>
      </c>
      <c r="J29" s="153" t="s">
        <v>346</v>
      </c>
    </row>
    <row r="30" spans="1:14" ht="56.15" customHeight="1" x14ac:dyDescent="0.35">
      <c r="A30" s="165"/>
      <c r="B30" s="168"/>
      <c r="C30" s="154"/>
      <c r="D30" s="61" t="s">
        <v>1936</v>
      </c>
      <c r="E30" s="154"/>
      <c r="F30" s="154"/>
      <c r="G30" s="154"/>
      <c r="H30" s="154"/>
      <c r="I30" s="158"/>
      <c r="J30" s="154"/>
    </row>
    <row r="31" spans="1:14" ht="56.15" customHeight="1" x14ac:dyDescent="0.35">
      <c r="A31" s="165"/>
      <c r="B31" s="168"/>
      <c r="C31" s="154"/>
      <c r="D31" s="61" t="s">
        <v>1937</v>
      </c>
      <c r="E31" s="154"/>
      <c r="F31" s="154"/>
      <c r="G31" s="154"/>
      <c r="H31" s="154"/>
      <c r="I31" s="158"/>
      <c r="J31" s="154"/>
    </row>
    <row r="32" spans="1:14" s="63" customFormat="1" ht="56.15" customHeight="1" x14ac:dyDescent="0.35">
      <c r="A32" s="170"/>
      <c r="B32" s="169"/>
      <c r="C32" s="155"/>
      <c r="D32" s="61" t="s">
        <v>1938</v>
      </c>
      <c r="E32" s="155"/>
      <c r="F32" s="155"/>
      <c r="G32" s="155"/>
      <c r="H32" s="155"/>
      <c r="I32" s="159"/>
      <c r="J32" s="155"/>
      <c r="K32" s="99"/>
      <c r="L32" s="60"/>
      <c r="M32" s="60"/>
      <c r="N32" s="60"/>
    </row>
    <row r="33" spans="1:14" s="63" customFormat="1" ht="56.15" customHeight="1" x14ac:dyDescent="0.35">
      <c r="A33" s="164" t="s">
        <v>782</v>
      </c>
      <c r="B33" s="167" t="s">
        <v>677</v>
      </c>
      <c r="C33" s="153" t="s">
        <v>998</v>
      </c>
      <c r="D33" s="156" t="s">
        <v>1118</v>
      </c>
      <c r="E33" s="153" t="s">
        <v>770</v>
      </c>
      <c r="F33" s="82" t="s">
        <v>1548</v>
      </c>
      <c r="G33" s="153" t="s">
        <v>681</v>
      </c>
      <c r="H33" s="153" t="s">
        <v>685</v>
      </c>
      <c r="I33" s="157" t="s">
        <v>1988</v>
      </c>
      <c r="J33" s="153" t="s">
        <v>346</v>
      </c>
      <c r="K33" s="99"/>
      <c r="L33" s="104"/>
      <c r="M33" s="60"/>
      <c r="N33" s="60"/>
    </row>
    <row r="34" spans="1:14" s="63" customFormat="1" ht="56.15" customHeight="1" x14ac:dyDescent="0.35">
      <c r="A34" s="165"/>
      <c r="B34" s="168"/>
      <c r="C34" s="154"/>
      <c r="D34" s="154"/>
      <c r="E34" s="154"/>
      <c r="F34" s="82" t="s">
        <v>1549</v>
      </c>
      <c r="G34" s="154"/>
      <c r="H34" s="154"/>
      <c r="I34" s="158"/>
      <c r="J34" s="154"/>
      <c r="K34" s="99"/>
      <c r="L34" s="60"/>
      <c r="M34" s="60"/>
      <c r="N34" s="60"/>
    </row>
    <row r="35" spans="1:14" s="63" customFormat="1" ht="56.15" customHeight="1" x14ac:dyDescent="0.35">
      <c r="A35" s="165"/>
      <c r="B35" s="168"/>
      <c r="C35" s="154"/>
      <c r="D35" s="155"/>
      <c r="E35" s="154"/>
      <c r="F35" s="82" t="s">
        <v>1550</v>
      </c>
      <c r="G35" s="154"/>
      <c r="H35" s="154"/>
      <c r="I35" s="158"/>
      <c r="J35" s="154"/>
      <c r="K35" s="99"/>
      <c r="L35" s="60"/>
      <c r="M35" s="60"/>
      <c r="N35" s="60"/>
    </row>
    <row r="36" spans="1:14" s="63" customFormat="1" ht="56.15" customHeight="1" x14ac:dyDescent="0.35">
      <c r="A36" s="165"/>
      <c r="B36" s="168"/>
      <c r="C36" s="154"/>
      <c r="D36" s="156" t="s">
        <v>1119</v>
      </c>
      <c r="E36" s="154"/>
      <c r="F36" s="82" t="s">
        <v>1551</v>
      </c>
      <c r="G36" s="154"/>
      <c r="H36" s="154"/>
      <c r="I36" s="158"/>
      <c r="J36" s="154"/>
      <c r="K36" s="99"/>
      <c r="L36" s="60"/>
      <c r="M36" s="60"/>
      <c r="N36" s="60"/>
    </row>
    <row r="37" spans="1:14" s="63" customFormat="1" ht="56.15" customHeight="1" x14ac:dyDescent="0.35">
      <c r="A37" s="165"/>
      <c r="B37" s="168"/>
      <c r="C37" s="154"/>
      <c r="D37" s="154"/>
      <c r="E37" s="154"/>
      <c r="F37" s="153" t="s">
        <v>1552</v>
      </c>
      <c r="G37" s="154"/>
      <c r="H37" s="154"/>
      <c r="I37" s="158"/>
      <c r="J37" s="154"/>
      <c r="K37" s="99"/>
      <c r="L37" s="60"/>
      <c r="M37" s="60"/>
      <c r="N37" s="60"/>
    </row>
    <row r="38" spans="1:14" s="63" customFormat="1" ht="2.5" customHeight="1" x14ac:dyDescent="0.35">
      <c r="A38" s="165"/>
      <c r="B38" s="168"/>
      <c r="C38" s="154"/>
      <c r="D38" s="155"/>
      <c r="E38" s="154"/>
      <c r="F38" s="155"/>
      <c r="G38" s="154"/>
      <c r="H38" s="154"/>
      <c r="I38" s="158"/>
      <c r="J38" s="154"/>
      <c r="K38" s="99"/>
      <c r="L38" s="60"/>
      <c r="M38" s="60"/>
      <c r="N38" s="60"/>
    </row>
    <row r="39" spans="1:14" ht="56.15" customHeight="1" x14ac:dyDescent="0.35">
      <c r="A39" s="170"/>
      <c r="B39" s="169"/>
      <c r="C39" s="155"/>
      <c r="D39" s="61" t="s">
        <v>1547</v>
      </c>
      <c r="E39" s="155"/>
      <c r="F39" s="61" t="s">
        <v>1553</v>
      </c>
      <c r="G39" s="155"/>
      <c r="H39" s="155"/>
      <c r="I39" s="159"/>
      <c r="J39" s="155"/>
    </row>
    <row r="40" spans="1:14" ht="56.15" customHeight="1" x14ac:dyDescent="0.35">
      <c r="A40" s="164" t="s">
        <v>1990</v>
      </c>
      <c r="B40" s="167" t="s">
        <v>677</v>
      </c>
      <c r="C40" s="153" t="s">
        <v>1939</v>
      </c>
      <c r="D40" s="61" t="s">
        <v>1554</v>
      </c>
      <c r="E40" s="153" t="s">
        <v>870</v>
      </c>
      <c r="F40" s="156" t="s">
        <v>683</v>
      </c>
      <c r="G40" s="153" t="s">
        <v>681</v>
      </c>
      <c r="H40" s="153" t="s">
        <v>685</v>
      </c>
      <c r="I40" s="153" t="s">
        <v>1940</v>
      </c>
      <c r="J40" s="153" t="s">
        <v>346</v>
      </c>
    </row>
    <row r="41" spans="1:14" ht="56.15" customHeight="1" x14ac:dyDescent="0.35">
      <c r="A41" s="165"/>
      <c r="B41" s="168"/>
      <c r="C41" s="154"/>
      <c r="D41" s="119" t="s">
        <v>1384</v>
      </c>
      <c r="E41" s="154"/>
      <c r="F41" s="154"/>
      <c r="G41" s="154"/>
      <c r="H41" s="154"/>
      <c r="I41" s="154"/>
      <c r="J41" s="154"/>
    </row>
    <row r="42" spans="1:14" ht="56.15" customHeight="1" x14ac:dyDescent="0.35">
      <c r="A42" s="166"/>
      <c r="B42" s="169"/>
      <c r="C42" s="155"/>
      <c r="D42" s="119" t="s">
        <v>1989</v>
      </c>
      <c r="E42" s="155"/>
      <c r="F42" s="155"/>
      <c r="G42" s="155"/>
      <c r="H42" s="155"/>
      <c r="I42" s="155"/>
      <c r="J42" s="155"/>
    </row>
    <row r="43" spans="1:14" ht="77.5" x14ac:dyDescent="0.35">
      <c r="A43" s="72" t="s">
        <v>783</v>
      </c>
      <c r="B43" s="71" t="s">
        <v>677</v>
      </c>
      <c r="C43" s="61" t="s">
        <v>999</v>
      </c>
      <c r="D43" s="61" t="s">
        <v>1528</v>
      </c>
      <c r="E43" s="61" t="s">
        <v>784</v>
      </c>
      <c r="F43" s="61" t="s">
        <v>683</v>
      </c>
      <c r="G43" s="61" t="s">
        <v>681</v>
      </c>
      <c r="H43" s="61" t="s">
        <v>685</v>
      </c>
      <c r="I43" s="61" t="s">
        <v>1076</v>
      </c>
      <c r="J43" s="61" t="s">
        <v>1120</v>
      </c>
    </row>
  </sheetData>
  <sortState xmlns:xlrd2="http://schemas.microsoft.com/office/spreadsheetml/2017/richdata2" ref="A3:N43">
    <sortCondition ref="A2:A43"/>
  </sortState>
  <mergeCells count="100">
    <mergeCell ref="I24:I26"/>
    <mergeCell ref="A21:A23"/>
    <mergeCell ref="C21:C23"/>
    <mergeCell ref="E21:E23"/>
    <mergeCell ref="H33:H39"/>
    <mergeCell ref="E24:E26"/>
    <mergeCell ref="G24:G26"/>
    <mergeCell ref="H24:H26"/>
    <mergeCell ref="E27:E28"/>
    <mergeCell ref="F27:F28"/>
    <mergeCell ref="G27:G28"/>
    <mergeCell ref="H27:H28"/>
    <mergeCell ref="I27:I28"/>
    <mergeCell ref="B24:B26"/>
    <mergeCell ref="A24:A26"/>
    <mergeCell ref="A29:A32"/>
    <mergeCell ref="A17:A18"/>
    <mergeCell ref="B17:B18"/>
    <mergeCell ref="C17:C18"/>
    <mergeCell ref="D17:D18"/>
    <mergeCell ref="E17:E18"/>
    <mergeCell ref="F4:F8"/>
    <mergeCell ref="G4:G8"/>
    <mergeCell ref="H4:H8"/>
    <mergeCell ref="I4:I8"/>
    <mergeCell ref="J4:J8"/>
    <mergeCell ref="A9:A12"/>
    <mergeCell ref="B9:B12"/>
    <mergeCell ref="C9:C12"/>
    <mergeCell ref="E9:E12"/>
    <mergeCell ref="B1:E1"/>
    <mergeCell ref="C4:C8"/>
    <mergeCell ref="B4:B8"/>
    <mergeCell ref="A4:A8"/>
    <mergeCell ref="E4:E8"/>
    <mergeCell ref="D10:D11"/>
    <mergeCell ref="F9:F12"/>
    <mergeCell ref="G9:G12"/>
    <mergeCell ref="H9:H12"/>
    <mergeCell ref="I9:I12"/>
    <mergeCell ref="J9:J12"/>
    <mergeCell ref="J27:J28"/>
    <mergeCell ref="I21:I23"/>
    <mergeCell ref="B21:B23"/>
    <mergeCell ref="C24:C26"/>
    <mergeCell ref="A13:A15"/>
    <mergeCell ref="G13:G15"/>
    <mergeCell ref="I13:I15"/>
    <mergeCell ref="J13:J15"/>
    <mergeCell ref="F13:F14"/>
    <mergeCell ref="E13:E15"/>
    <mergeCell ref="D13:D15"/>
    <mergeCell ref="C13:C15"/>
    <mergeCell ref="B13:B15"/>
    <mergeCell ref="G17:G18"/>
    <mergeCell ref="I17:I18"/>
    <mergeCell ref="J17:J18"/>
    <mergeCell ref="B29:B32"/>
    <mergeCell ref="C29:C32"/>
    <mergeCell ref="A27:A28"/>
    <mergeCell ref="B27:B28"/>
    <mergeCell ref="C27:C28"/>
    <mergeCell ref="E29:E32"/>
    <mergeCell ref="F29:F32"/>
    <mergeCell ref="G29:G32"/>
    <mergeCell ref="H29:H32"/>
    <mergeCell ref="I29:I32"/>
    <mergeCell ref="A33:A39"/>
    <mergeCell ref="B33:B39"/>
    <mergeCell ref="C33:C39"/>
    <mergeCell ref="E33:E39"/>
    <mergeCell ref="F37:F38"/>
    <mergeCell ref="D33:D35"/>
    <mergeCell ref="D36:D38"/>
    <mergeCell ref="A40:A42"/>
    <mergeCell ref="B40:B42"/>
    <mergeCell ref="C40:C42"/>
    <mergeCell ref="E40:E42"/>
    <mergeCell ref="F40:F42"/>
    <mergeCell ref="A19:A20"/>
    <mergeCell ref="E19:E20"/>
    <mergeCell ref="B19:B20"/>
    <mergeCell ref="C19:C20"/>
    <mergeCell ref="D19:D20"/>
    <mergeCell ref="I40:I42"/>
    <mergeCell ref="J40:J42"/>
    <mergeCell ref="G19:G20"/>
    <mergeCell ref="H19:H20"/>
    <mergeCell ref="I19:I20"/>
    <mergeCell ref="J19:J20"/>
    <mergeCell ref="G40:G42"/>
    <mergeCell ref="H40:H42"/>
    <mergeCell ref="J29:J32"/>
    <mergeCell ref="J33:J39"/>
    <mergeCell ref="G33:G39"/>
    <mergeCell ref="I33:I39"/>
    <mergeCell ref="G21:G23"/>
    <mergeCell ref="H21:H23"/>
    <mergeCell ref="J24:J26"/>
    <mergeCell ref="J21:J23"/>
  </mergeCells>
  <hyperlinks>
    <hyperlink ref="I17" r:id="rId1" display="See NHS England document - Items which should not routinely be prescribed in primary care " xr:uid="{D6CF6C05-87DD-4548-B549-5D72B01DFC15}"/>
    <hyperlink ref="I29:I32" r:id="rId2" display="here are chewable tablets and effervescent tablets available which are not licenced medicines and therefore classed as food supplements. Prescribers should be clear that they are prescribing a food product (which is even less well regulated than an unlicensed medicine) and not a medicine. See: https://www.sps.nhs.uk/articles/understanding-food-supplements/ for more information" xr:uid="{69BDC5DA-19CB-4821-9F11-9B5A73EB72B6}"/>
    <hyperlink ref="I33:I39" r:id="rId3" display="Consider licensed chewable tablets if patient unable to swallow the regular tablets. See also https://www.sps.nhs.uk/articles/statin-formulations-suggested-for-adults-with-swallowing-difficulties/ " xr:uid="{C5AE748D-F0F2-4783-BD44-BE8548A6596E}"/>
  </hyperlinks>
  <pageMargins left="0.7" right="0.7" top="0.75" bottom="0.75" header="0.3" footer="0.3"/>
  <pageSetup paperSize="9" orientation="portrait"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62ED8-B7A1-4422-8992-98B58B66BAE5}">
  <dimension ref="A1:L28"/>
  <sheetViews>
    <sheetView zoomScale="77" zoomScaleNormal="70" workbookViewId="0">
      <pane xSplit="1" ySplit="2" topLeftCell="B22" activePane="bottomRight" state="frozen"/>
      <selection pane="topRight" activeCell="B1" sqref="B1"/>
      <selection pane="bottomLeft" activeCell="A3" sqref="A3"/>
      <selection pane="bottomRight" activeCell="C25" sqref="C25:C28"/>
    </sheetView>
  </sheetViews>
  <sheetFormatPr defaultColWidth="58" defaultRowHeight="15.5" x14ac:dyDescent="0.35"/>
  <cols>
    <col min="1" max="1" width="24.58203125" style="59" customWidth="1"/>
    <col min="2" max="2" width="25.08203125" style="60" customWidth="1"/>
    <col min="3" max="3" width="28.83203125" style="60" customWidth="1"/>
    <col min="4" max="4" width="46.08203125" style="60" customWidth="1"/>
    <col min="5" max="5" width="30" style="60" customWidth="1"/>
    <col min="6" max="6" width="33.83203125" style="60" customWidth="1"/>
    <col min="7" max="7" width="42.5" style="60" customWidth="1"/>
    <col min="8" max="8" width="36.58203125" style="60" customWidth="1"/>
    <col min="9" max="9" width="33.83203125" style="60" customWidth="1"/>
    <col min="10" max="10" width="30.08203125" style="60" customWidth="1"/>
    <col min="11" max="11" width="52.83203125" style="99" customWidth="1"/>
    <col min="12" max="12" width="98" style="60" customWidth="1"/>
    <col min="13" max="16384" width="58" style="60"/>
  </cols>
  <sheetData>
    <row r="1" spans="1:12" x14ac:dyDescent="0.35">
      <c r="A1" s="66" t="s">
        <v>1070</v>
      </c>
      <c r="B1" s="175" t="s">
        <v>2000</v>
      </c>
      <c r="C1" s="175"/>
      <c r="D1" s="175"/>
      <c r="E1" s="175"/>
      <c r="F1" s="64"/>
      <c r="G1" s="64"/>
      <c r="H1" s="64"/>
      <c r="I1" s="64"/>
      <c r="J1" s="65"/>
      <c r="K1" s="98"/>
      <c r="L1" s="59"/>
    </row>
    <row r="2" spans="1:12" ht="128.5" thickBot="1" x14ac:dyDescent="0.4">
      <c r="A2" s="74" t="s">
        <v>694</v>
      </c>
      <c r="B2" s="76" t="s">
        <v>1069</v>
      </c>
      <c r="C2" s="77" t="s">
        <v>665</v>
      </c>
      <c r="D2" s="77" t="s">
        <v>1243</v>
      </c>
      <c r="E2" s="77" t="s">
        <v>976</v>
      </c>
      <c r="F2" s="77" t="s">
        <v>819</v>
      </c>
      <c r="G2" s="77" t="s">
        <v>666</v>
      </c>
      <c r="H2" s="77" t="s">
        <v>1116</v>
      </c>
      <c r="I2" s="78" t="s">
        <v>667</v>
      </c>
      <c r="J2" s="78" t="s">
        <v>1433</v>
      </c>
      <c r="K2" s="98"/>
      <c r="L2" s="59"/>
    </row>
    <row r="3" spans="1:12" ht="31.5" thickTop="1" x14ac:dyDescent="0.35">
      <c r="A3" s="181" t="s">
        <v>669</v>
      </c>
      <c r="B3" s="180" t="s">
        <v>677</v>
      </c>
      <c r="C3" s="179" t="s">
        <v>789</v>
      </c>
      <c r="D3" s="117" t="s">
        <v>1555</v>
      </c>
      <c r="E3" s="179" t="s">
        <v>683</v>
      </c>
      <c r="F3" s="179" t="s">
        <v>683</v>
      </c>
      <c r="G3" s="179" t="s">
        <v>681</v>
      </c>
      <c r="H3" s="179" t="s">
        <v>685</v>
      </c>
      <c r="I3" s="179" t="s">
        <v>346</v>
      </c>
      <c r="J3" s="179" t="s">
        <v>346</v>
      </c>
    </row>
    <row r="4" spans="1:12" ht="31.5" thickBot="1" x14ac:dyDescent="0.4">
      <c r="A4" s="170"/>
      <c r="B4" s="169"/>
      <c r="C4" s="155"/>
      <c r="D4" s="117" t="s">
        <v>1121</v>
      </c>
      <c r="E4" s="155"/>
      <c r="F4" s="155"/>
      <c r="G4" s="155"/>
      <c r="H4" s="155"/>
      <c r="I4" s="155"/>
      <c r="J4" s="155"/>
    </row>
    <row r="5" spans="1:12" ht="87" customHeight="1" thickTop="1" x14ac:dyDescent="0.35">
      <c r="A5" s="164" t="s">
        <v>906</v>
      </c>
      <c r="B5" s="180" t="s">
        <v>677</v>
      </c>
      <c r="C5" s="153" t="s">
        <v>1991</v>
      </c>
      <c r="D5" s="117" t="s">
        <v>1124</v>
      </c>
      <c r="E5" s="153" t="s">
        <v>683</v>
      </c>
      <c r="F5" s="153" t="s">
        <v>683</v>
      </c>
      <c r="G5" s="153" t="s">
        <v>1436</v>
      </c>
      <c r="H5" s="179" t="s">
        <v>1993</v>
      </c>
      <c r="I5" s="153" t="s">
        <v>1992</v>
      </c>
      <c r="J5" s="153" t="s">
        <v>346</v>
      </c>
    </row>
    <row r="6" spans="1:12" ht="123" customHeight="1" thickBot="1" x14ac:dyDescent="0.4">
      <c r="A6" s="170"/>
      <c r="B6" s="169"/>
      <c r="C6" s="155"/>
      <c r="D6" s="61" t="s">
        <v>1125</v>
      </c>
      <c r="E6" s="155"/>
      <c r="F6" s="155"/>
      <c r="G6" s="155"/>
      <c r="H6" s="155"/>
      <c r="I6" s="155"/>
      <c r="J6" s="155"/>
    </row>
    <row r="7" spans="1:12" ht="31.5" thickTop="1" x14ac:dyDescent="0.35">
      <c r="A7" s="164" t="s">
        <v>786</v>
      </c>
      <c r="B7" s="167" t="s">
        <v>679</v>
      </c>
      <c r="C7" s="153" t="s">
        <v>800</v>
      </c>
      <c r="D7" s="156" t="s">
        <v>870</v>
      </c>
      <c r="E7" s="153" t="s">
        <v>785</v>
      </c>
      <c r="F7" s="82" t="s">
        <v>1556</v>
      </c>
      <c r="G7" s="153" t="s">
        <v>1099</v>
      </c>
      <c r="H7" s="179" t="s">
        <v>1994</v>
      </c>
      <c r="I7" s="153" t="s">
        <v>346</v>
      </c>
      <c r="J7" s="153" t="s">
        <v>1126</v>
      </c>
    </row>
    <row r="8" spans="1:12" ht="52" customHeight="1" x14ac:dyDescent="0.35">
      <c r="A8" s="170"/>
      <c r="B8" s="169"/>
      <c r="C8" s="155"/>
      <c r="D8" s="155"/>
      <c r="E8" s="155"/>
      <c r="F8" s="61" t="s">
        <v>1557</v>
      </c>
      <c r="G8" s="155"/>
      <c r="H8" s="155"/>
      <c r="I8" s="155"/>
      <c r="J8" s="155"/>
    </row>
    <row r="9" spans="1:12" x14ac:dyDescent="0.35">
      <c r="A9" s="164" t="s">
        <v>790</v>
      </c>
      <c r="B9" s="167" t="s">
        <v>679</v>
      </c>
      <c r="C9" s="153" t="s">
        <v>800</v>
      </c>
      <c r="D9" s="153" t="s">
        <v>870</v>
      </c>
      <c r="E9" s="153" t="s">
        <v>792</v>
      </c>
      <c r="F9" s="61" t="s">
        <v>1558</v>
      </c>
      <c r="G9" s="153" t="s">
        <v>1099</v>
      </c>
      <c r="H9" s="153" t="s">
        <v>1995</v>
      </c>
      <c r="I9" s="153" t="s">
        <v>346</v>
      </c>
      <c r="J9" s="153" t="s">
        <v>346</v>
      </c>
    </row>
    <row r="10" spans="1:12" x14ac:dyDescent="0.35">
      <c r="A10" s="165"/>
      <c r="B10" s="168"/>
      <c r="C10" s="154"/>
      <c r="D10" s="154"/>
      <c r="E10" s="154"/>
      <c r="F10" s="61" t="s">
        <v>1559</v>
      </c>
      <c r="G10" s="154"/>
      <c r="H10" s="154"/>
      <c r="I10" s="154"/>
      <c r="J10" s="154"/>
    </row>
    <row r="11" spans="1:12" ht="41.15" customHeight="1" x14ac:dyDescent="0.35">
      <c r="A11" s="170"/>
      <c r="B11" s="169"/>
      <c r="C11" s="155"/>
      <c r="D11" s="155"/>
      <c r="E11" s="155"/>
      <c r="F11" s="61" t="s">
        <v>1127</v>
      </c>
      <c r="G11" s="155"/>
      <c r="H11" s="155"/>
      <c r="I11" s="155"/>
      <c r="J11" s="155"/>
    </row>
    <row r="12" spans="1:12" x14ac:dyDescent="0.35">
      <c r="A12" s="164" t="s">
        <v>908</v>
      </c>
      <c r="B12" s="171" t="s">
        <v>677</v>
      </c>
      <c r="C12" s="153" t="s">
        <v>713</v>
      </c>
      <c r="D12" s="82" t="s">
        <v>1128</v>
      </c>
      <c r="E12" s="153" t="s">
        <v>683</v>
      </c>
      <c r="F12" s="156" t="s">
        <v>683</v>
      </c>
      <c r="G12" s="153" t="s">
        <v>1998</v>
      </c>
      <c r="H12" s="153" t="s">
        <v>685</v>
      </c>
      <c r="I12" s="153"/>
      <c r="J12" s="153" t="s">
        <v>346</v>
      </c>
    </row>
    <row r="13" spans="1:12" x14ac:dyDescent="0.35">
      <c r="A13" s="165"/>
      <c r="B13" s="168"/>
      <c r="C13" s="154"/>
      <c r="D13" s="82" t="s">
        <v>1129</v>
      </c>
      <c r="E13" s="154"/>
      <c r="F13" s="154"/>
      <c r="G13" s="154"/>
      <c r="H13" s="154"/>
      <c r="I13" s="154"/>
      <c r="J13" s="154"/>
    </row>
    <row r="14" spans="1:12" ht="31" x14ac:dyDescent="0.35">
      <c r="A14" s="165"/>
      <c r="B14" s="168"/>
      <c r="C14" s="154"/>
      <c r="D14" s="82" t="s">
        <v>1560</v>
      </c>
      <c r="E14" s="154"/>
      <c r="F14" s="154"/>
      <c r="G14" s="154"/>
      <c r="H14" s="154"/>
      <c r="I14" s="154"/>
      <c r="J14" s="154"/>
    </row>
    <row r="15" spans="1:12" x14ac:dyDescent="0.35">
      <c r="A15" s="165"/>
      <c r="B15" s="168"/>
      <c r="C15" s="154"/>
      <c r="D15" s="82" t="s">
        <v>1130</v>
      </c>
      <c r="E15" s="154"/>
      <c r="F15" s="154"/>
      <c r="G15" s="154"/>
      <c r="H15" s="154"/>
      <c r="I15" s="154"/>
      <c r="J15" s="154"/>
    </row>
    <row r="16" spans="1:12" ht="31" x14ac:dyDescent="0.35">
      <c r="A16" s="165"/>
      <c r="B16" s="168"/>
      <c r="C16" s="154"/>
      <c r="D16" s="82" t="s">
        <v>1561</v>
      </c>
      <c r="E16" s="154"/>
      <c r="F16" s="154"/>
      <c r="G16" s="154"/>
      <c r="H16" s="154"/>
      <c r="I16" s="154"/>
      <c r="J16" s="154"/>
    </row>
    <row r="17" spans="1:10" ht="31" x14ac:dyDescent="0.35">
      <c r="A17" s="165"/>
      <c r="B17" s="168"/>
      <c r="C17" s="154"/>
      <c r="D17" s="82" t="s">
        <v>1562</v>
      </c>
      <c r="E17" s="154"/>
      <c r="F17" s="154"/>
      <c r="G17" s="154"/>
      <c r="H17" s="154"/>
      <c r="I17" s="154"/>
      <c r="J17" s="154"/>
    </row>
    <row r="18" spans="1:10" ht="31" x14ac:dyDescent="0.35">
      <c r="A18" s="170"/>
      <c r="B18" s="169"/>
      <c r="C18" s="155"/>
      <c r="D18" s="61" t="s">
        <v>1131</v>
      </c>
      <c r="E18" s="155"/>
      <c r="F18" s="155"/>
      <c r="G18" s="155"/>
      <c r="H18" s="155"/>
      <c r="I18" s="155"/>
      <c r="J18" s="155"/>
    </row>
    <row r="19" spans="1:10" ht="46.5" customHeight="1" x14ac:dyDescent="0.35">
      <c r="A19" s="164" t="s">
        <v>787</v>
      </c>
      <c r="B19" s="167" t="s">
        <v>679</v>
      </c>
      <c r="C19" s="153" t="s">
        <v>1996</v>
      </c>
      <c r="D19" s="156" t="s">
        <v>1997</v>
      </c>
      <c r="E19" s="153" t="s">
        <v>788</v>
      </c>
      <c r="F19" s="82" t="s">
        <v>1563</v>
      </c>
      <c r="G19" s="153" t="s">
        <v>681</v>
      </c>
      <c r="H19" s="153" t="s">
        <v>685</v>
      </c>
      <c r="I19" s="153" t="s">
        <v>1999</v>
      </c>
      <c r="J19" s="153" t="s">
        <v>1132</v>
      </c>
    </row>
    <row r="20" spans="1:10" x14ac:dyDescent="0.35">
      <c r="A20" s="165"/>
      <c r="B20" s="168"/>
      <c r="C20" s="154"/>
      <c r="D20" s="154"/>
      <c r="E20" s="154"/>
      <c r="F20" s="82" t="s">
        <v>1564</v>
      </c>
      <c r="G20" s="154"/>
      <c r="H20" s="154"/>
      <c r="I20" s="154"/>
      <c r="J20" s="154"/>
    </row>
    <row r="21" spans="1:10" x14ac:dyDescent="0.35">
      <c r="A21" s="165"/>
      <c r="B21" s="168"/>
      <c r="C21" s="154"/>
      <c r="D21" s="154"/>
      <c r="E21" s="154"/>
      <c r="F21" s="82" t="s">
        <v>1565</v>
      </c>
      <c r="G21" s="154"/>
      <c r="H21" s="154"/>
      <c r="I21" s="154"/>
      <c r="J21" s="155"/>
    </row>
    <row r="22" spans="1:10" x14ac:dyDescent="0.35">
      <c r="A22" s="165"/>
      <c r="B22" s="168"/>
      <c r="C22" s="154"/>
      <c r="D22" s="154"/>
      <c r="E22" s="154"/>
      <c r="F22" s="82" t="s">
        <v>1566</v>
      </c>
      <c r="G22" s="154"/>
      <c r="H22" s="154"/>
      <c r="I22" s="154"/>
      <c r="J22" s="153" t="s">
        <v>1133</v>
      </c>
    </row>
    <row r="23" spans="1:10" x14ac:dyDescent="0.35">
      <c r="A23" s="165"/>
      <c r="B23" s="168"/>
      <c r="C23" s="154"/>
      <c r="D23" s="154"/>
      <c r="E23" s="154"/>
      <c r="F23" s="82" t="s">
        <v>1567</v>
      </c>
      <c r="G23" s="154"/>
      <c r="H23" s="154"/>
      <c r="I23" s="154"/>
      <c r="J23" s="154"/>
    </row>
    <row r="24" spans="1:10" ht="37" customHeight="1" x14ac:dyDescent="0.35">
      <c r="A24" s="170"/>
      <c r="B24" s="169"/>
      <c r="C24" s="155"/>
      <c r="D24" s="155"/>
      <c r="E24" s="155"/>
      <c r="F24" s="61" t="s">
        <v>1568</v>
      </c>
      <c r="G24" s="155"/>
      <c r="H24" s="155"/>
      <c r="I24" s="155"/>
      <c r="J24" s="155"/>
    </row>
    <row r="25" spans="1:10" ht="31" x14ac:dyDescent="0.35">
      <c r="A25" s="164" t="s">
        <v>791</v>
      </c>
      <c r="B25" s="167" t="s">
        <v>677</v>
      </c>
      <c r="C25" s="153" t="s">
        <v>1982</v>
      </c>
      <c r="D25" s="82" t="s">
        <v>1569</v>
      </c>
      <c r="E25" s="153" t="s">
        <v>793</v>
      </c>
      <c r="F25" s="156" t="s">
        <v>1571</v>
      </c>
      <c r="G25" s="153" t="s">
        <v>681</v>
      </c>
      <c r="H25" s="156" t="s">
        <v>685</v>
      </c>
      <c r="I25" s="153"/>
      <c r="J25" s="153" t="s">
        <v>346</v>
      </c>
    </row>
    <row r="26" spans="1:10" ht="31" x14ac:dyDescent="0.35">
      <c r="A26" s="165"/>
      <c r="B26" s="168"/>
      <c r="C26" s="154"/>
      <c r="D26" s="82" t="s">
        <v>1573</v>
      </c>
      <c r="E26" s="154"/>
      <c r="F26" s="155"/>
      <c r="G26" s="154"/>
      <c r="H26" s="154"/>
      <c r="I26" s="154"/>
      <c r="J26" s="154"/>
    </row>
    <row r="27" spans="1:10" ht="31" x14ac:dyDescent="0.35">
      <c r="A27" s="165"/>
      <c r="B27" s="168"/>
      <c r="C27" s="154"/>
      <c r="D27" s="82" t="s">
        <v>1574</v>
      </c>
      <c r="E27" s="154"/>
      <c r="F27" s="156" t="s">
        <v>1570</v>
      </c>
      <c r="G27" s="154"/>
      <c r="H27" s="154"/>
      <c r="I27" s="154"/>
      <c r="J27" s="154"/>
    </row>
    <row r="28" spans="1:10" ht="31" x14ac:dyDescent="0.35">
      <c r="A28" s="170"/>
      <c r="B28" s="169"/>
      <c r="C28" s="155"/>
      <c r="D28" s="61" t="s">
        <v>1575</v>
      </c>
      <c r="E28" s="155"/>
      <c r="F28" s="155"/>
      <c r="G28" s="155"/>
      <c r="H28" s="155"/>
      <c r="I28" s="155"/>
      <c r="J28" s="155"/>
    </row>
  </sheetData>
  <sortState xmlns:xlrd2="http://schemas.microsoft.com/office/spreadsheetml/2017/richdata2" ref="A3:N28">
    <sortCondition ref="A2:A28"/>
  </sortState>
  <mergeCells count="66">
    <mergeCell ref="B1:E1"/>
    <mergeCell ref="A3:A4"/>
    <mergeCell ref="B3:B4"/>
    <mergeCell ref="C3:C4"/>
    <mergeCell ref="E3:E4"/>
    <mergeCell ref="J3:J4"/>
    <mergeCell ref="A5:A6"/>
    <mergeCell ref="B5:B6"/>
    <mergeCell ref="C5:C6"/>
    <mergeCell ref="E5:E6"/>
    <mergeCell ref="F5:F6"/>
    <mergeCell ref="G5:G6"/>
    <mergeCell ref="H5:H6"/>
    <mergeCell ref="I5:I6"/>
    <mergeCell ref="J5:J6"/>
    <mergeCell ref="F3:F4"/>
    <mergeCell ref="G3:G4"/>
    <mergeCell ref="H3:H4"/>
    <mergeCell ref="I3:I4"/>
    <mergeCell ref="A7:A8"/>
    <mergeCell ref="C7:C8"/>
    <mergeCell ref="D7:D8"/>
    <mergeCell ref="E7:E8"/>
    <mergeCell ref="G7:G8"/>
    <mergeCell ref="H7:H8"/>
    <mergeCell ref="I7:I8"/>
    <mergeCell ref="J7:J8"/>
    <mergeCell ref="B7:B8"/>
    <mergeCell ref="E9:E11"/>
    <mergeCell ref="D9:D11"/>
    <mergeCell ref="C9:C11"/>
    <mergeCell ref="B9:B11"/>
    <mergeCell ref="A9:A11"/>
    <mergeCell ref="G9:G11"/>
    <mergeCell ref="H9:H11"/>
    <mergeCell ref="I9:I11"/>
    <mergeCell ref="J9:J11"/>
    <mergeCell ref="J12:J18"/>
    <mergeCell ref="A12:A18"/>
    <mergeCell ref="C12:C18"/>
    <mergeCell ref="B12:B18"/>
    <mergeCell ref="E12:E18"/>
    <mergeCell ref="A19:A24"/>
    <mergeCell ref="F12:F18"/>
    <mergeCell ref="G12:G18"/>
    <mergeCell ref="H12:H18"/>
    <mergeCell ref="I12:I18"/>
    <mergeCell ref="G19:G24"/>
    <mergeCell ref="I19:I24"/>
    <mergeCell ref="H19:H24"/>
    <mergeCell ref="J19:J21"/>
    <mergeCell ref="J22:J24"/>
    <mergeCell ref="B25:B28"/>
    <mergeCell ref="G25:G28"/>
    <mergeCell ref="H25:H28"/>
    <mergeCell ref="I25:I28"/>
    <mergeCell ref="J25:J28"/>
    <mergeCell ref="E19:E24"/>
    <mergeCell ref="D19:D24"/>
    <mergeCell ref="C19:C24"/>
    <mergeCell ref="B19:B24"/>
    <mergeCell ref="A25:A28"/>
    <mergeCell ref="C25:C28"/>
    <mergeCell ref="E25:E28"/>
    <mergeCell ref="F27:F28"/>
    <mergeCell ref="F25:F26"/>
  </mergeCells>
  <hyperlinks>
    <hyperlink ref="G5" r:id="rId1" display="https://cdn.bad.org.uk/uploads/2021/12/29200146/BAD-Specials-Booklet-2018-FINAL.pdf" xr:uid="{ABD3A54B-1001-4FAF-B0B1-61A14E1D293E}"/>
    <hyperlink ref="G12" r:id="rId2" display="https://cdn.bad.org.uk/uploads/2021/12/29200146/BAD-Specials-Booklet-2018-FINAL.pdf" xr:uid="{9886F439-85FF-44DB-ACB2-7DE93C7D0561}"/>
  </hyperlink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3E79D-64F1-4541-B038-41CAC87234F4}">
  <dimension ref="A1:L136"/>
  <sheetViews>
    <sheetView zoomScale="45" zoomScaleNormal="70" workbookViewId="0">
      <pane xSplit="1" ySplit="2" topLeftCell="D17" activePane="bottomRight" state="frozen"/>
      <selection pane="topRight" activeCell="B1" sqref="B1"/>
      <selection pane="bottomLeft" activeCell="A3" sqref="A3"/>
      <selection pane="bottomRight" activeCell="G21" sqref="G21:H21"/>
    </sheetView>
  </sheetViews>
  <sheetFormatPr defaultColWidth="58" defaultRowHeight="15.5" x14ac:dyDescent="0.35"/>
  <cols>
    <col min="1" max="1" width="28.58203125" style="59" customWidth="1"/>
    <col min="2" max="2" width="32.08203125" style="60" customWidth="1"/>
    <col min="3" max="3" width="42.08203125" style="60" customWidth="1"/>
    <col min="4" max="4" width="56.5" style="60" customWidth="1"/>
    <col min="5" max="5" width="30.5" style="60" customWidth="1"/>
    <col min="6" max="6" width="30.33203125" style="60" customWidth="1"/>
    <col min="7" max="7" width="30.08203125" style="60" customWidth="1"/>
    <col min="8" max="8" width="58" style="60"/>
    <col min="9" max="9" width="47.25" style="60" customWidth="1"/>
    <col min="10" max="10" width="23.33203125" style="60" customWidth="1"/>
    <col min="11" max="11" width="56.83203125" style="99" customWidth="1"/>
    <col min="12" max="12" width="98" style="60" customWidth="1"/>
    <col min="13" max="16384" width="58" style="60"/>
  </cols>
  <sheetData>
    <row r="1" spans="1:12" ht="58.5" customHeight="1" x14ac:dyDescent="0.35">
      <c r="A1" s="66" t="s">
        <v>1070</v>
      </c>
      <c r="B1" s="175" t="s">
        <v>2000</v>
      </c>
      <c r="C1" s="187"/>
      <c r="D1" s="187"/>
      <c r="E1" s="187"/>
      <c r="F1" s="64"/>
      <c r="G1" s="64"/>
      <c r="H1" s="64"/>
      <c r="I1" s="64"/>
      <c r="J1" s="65"/>
      <c r="K1" s="98"/>
      <c r="L1" s="59"/>
    </row>
    <row r="2" spans="1:12" ht="128.5" thickBot="1" x14ac:dyDescent="0.4">
      <c r="A2" s="74" t="s">
        <v>694</v>
      </c>
      <c r="B2" s="76" t="s">
        <v>1069</v>
      </c>
      <c r="C2" s="77" t="s">
        <v>665</v>
      </c>
      <c r="D2" s="77" t="s">
        <v>1243</v>
      </c>
      <c r="E2" s="77" t="s">
        <v>976</v>
      </c>
      <c r="F2" s="77" t="s">
        <v>819</v>
      </c>
      <c r="G2" s="77" t="s">
        <v>666</v>
      </c>
      <c r="H2" s="77" t="s">
        <v>1116</v>
      </c>
      <c r="I2" s="78" t="s">
        <v>1075</v>
      </c>
      <c r="J2" s="78" t="s">
        <v>1433</v>
      </c>
      <c r="K2" s="98"/>
      <c r="L2" s="59"/>
    </row>
    <row r="3" spans="1:12" ht="47" thickTop="1" x14ac:dyDescent="0.35">
      <c r="A3" s="79" t="s">
        <v>874</v>
      </c>
      <c r="B3" s="75" t="s">
        <v>677</v>
      </c>
      <c r="C3" s="117" t="s">
        <v>875</v>
      </c>
      <c r="D3" s="117" t="s">
        <v>875</v>
      </c>
      <c r="E3" s="117" t="s">
        <v>875</v>
      </c>
      <c r="F3" s="117" t="s">
        <v>875</v>
      </c>
      <c r="G3" s="117" t="s">
        <v>875</v>
      </c>
      <c r="H3" s="117" t="s">
        <v>875</v>
      </c>
      <c r="I3" s="117" t="s">
        <v>875</v>
      </c>
      <c r="J3" s="117" t="s">
        <v>875</v>
      </c>
    </row>
    <row r="4" spans="1:12" x14ac:dyDescent="0.35">
      <c r="A4" s="176" t="s">
        <v>795</v>
      </c>
      <c r="B4" s="171" t="s">
        <v>677</v>
      </c>
      <c r="C4" s="156" t="s">
        <v>1009</v>
      </c>
      <c r="D4" s="156" t="s">
        <v>1134</v>
      </c>
      <c r="E4" s="156" t="s">
        <v>870</v>
      </c>
      <c r="F4" s="156" t="s">
        <v>683</v>
      </c>
      <c r="G4" s="156" t="s">
        <v>1099</v>
      </c>
      <c r="H4" s="156" t="s">
        <v>2001</v>
      </c>
      <c r="I4" s="156" t="s">
        <v>1941</v>
      </c>
      <c r="J4" s="156" t="s">
        <v>346</v>
      </c>
    </row>
    <row r="5" spans="1:12" x14ac:dyDescent="0.35">
      <c r="A5" s="165"/>
      <c r="B5" s="168"/>
      <c r="C5" s="154"/>
      <c r="D5" s="155"/>
      <c r="E5" s="154"/>
      <c r="F5" s="154"/>
      <c r="G5" s="154"/>
      <c r="H5" s="155"/>
      <c r="I5" s="154"/>
      <c r="J5" s="154"/>
    </row>
    <row r="6" spans="1:12" ht="31" x14ac:dyDescent="0.35">
      <c r="A6" s="165"/>
      <c r="B6" s="168"/>
      <c r="C6" s="154"/>
      <c r="D6" s="117" t="s">
        <v>1135</v>
      </c>
      <c r="E6" s="154"/>
      <c r="F6" s="154"/>
      <c r="G6" s="154"/>
      <c r="H6" s="156" t="s">
        <v>2002</v>
      </c>
      <c r="I6" s="154"/>
      <c r="J6" s="154"/>
    </row>
    <row r="7" spans="1:12" x14ac:dyDescent="0.35">
      <c r="A7" s="165"/>
      <c r="B7" s="168"/>
      <c r="C7" s="154"/>
      <c r="D7" s="117" t="s">
        <v>1136</v>
      </c>
      <c r="E7" s="154"/>
      <c r="F7" s="154"/>
      <c r="G7" s="154"/>
      <c r="H7" s="154"/>
      <c r="I7" s="154"/>
      <c r="J7" s="154"/>
    </row>
    <row r="8" spans="1:12" ht="45" customHeight="1" x14ac:dyDescent="0.35">
      <c r="A8" s="170"/>
      <c r="B8" s="169"/>
      <c r="C8" s="155"/>
      <c r="D8" s="61" t="s">
        <v>1137</v>
      </c>
      <c r="E8" s="155"/>
      <c r="F8" s="155"/>
      <c r="G8" s="155"/>
      <c r="H8" s="155"/>
      <c r="I8" s="155"/>
      <c r="J8" s="155"/>
    </row>
    <row r="9" spans="1:12" x14ac:dyDescent="0.35">
      <c r="A9" s="164" t="s">
        <v>1011</v>
      </c>
      <c r="B9" s="167" t="s">
        <v>672</v>
      </c>
      <c r="C9" s="153" t="s">
        <v>900</v>
      </c>
      <c r="D9" s="156" t="s">
        <v>701</v>
      </c>
      <c r="E9" s="153" t="s">
        <v>901</v>
      </c>
      <c r="F9" s="82" t="s">
        <v>1576</v>
      </c>
      <c r="G9" s="153" t="s">
        <v>681</v>
      </c>
      <c r="H9" s="153" t="s">
        <v>685</v>
      </c>
      <c r="I9" s="157" t="s">
        <v>2011</v>
      </c>
      <c r="J9" s="153" t="s">
        <v>346</v>
      </c>
    </row>
    <row r="10" spans="1:12" x14ac:dyDescent="0.35">
      <c r="A10" s="165"/>
      <c r="B10" s="168"/>
      <c r="C10" s="154"/>
      <c r="D10" s="154"/>
      <c r="E10" s="154"/>
      <c r="F10" s="82" t="s">
        <v>1577</v>
      </c>
      <c r="G10" s="154"/>
      <c r="H10" s="154"/>
      <c r="I10" s="158"/>
      <c r="J10" s="154"/>
      <c r="L10" s="123"/>
    </row>
    <row r="11" spans="1:12" x14ac:dyDescent="0.35">
      <c r="A11" s="165"/>
      <c r="B11" s="168"/>
      <c r="C11" s="154"/>
      <c r="D11" s="154"/>
      <c r="E11" s="154"/>
      <c r="F11" s="82" t="s">
        <v>1578</v>
      </c>
      <c r="G11" s="154"/>
      <c r="H11" s="154"/>
      <c r="I11" s="158"/>
      <c r="J11" s="154"/>
    </row>
    <row r="12" spans="1:12" x14ac:dyDescent="0.35">
      <c r="A12" s="165"/>
      <c r="B12" s="168"/>
      <c r="C12" s="154"/>
      <c r="D12" s="154"/>
      <c r="E12" s="154"/>
      <c r="F12" s="82" t="s">
        <v>1579</v>
      </c>
      <c r="G12" s="154"/>
      <c r="H12" s="154"/>
      <c r="I12" s="158"/>
      <c r="J12" s="154"/>
    </row>
    <row r="13" spans="1:12" x14ac:dyDescent="0.35">
      <c r="A13" s="170"/>
      <c r="B13" s="169"/>
      <c r="C13" s="155"/>
      <c r="D13" s="155"/>
      <c r="E13" s="155"/>
      <c r="F13" s="61" t="s">
        <v>1580</v>
      </c>
      <c r="G13" s="155"/>
      <c r="H13" s="155"/>
      <c r="I13" s="159"/>
      <c r="J13" s="155"/>
    </row>
    <row r="14" spans="1:12" x14ac:dyDescent="0.35">
      <c r="A14" s="164" t="s">
        <v>1475</v>
      </c>
      <c r="B14" s="167" t="s">
        <v>2012</v>
      </c>
      <c r="C14" s="153" t="s">
        <v>1477</v>
      </c>
      <c r="D14" s="84" t="s">
        <v>1581</v>
      </c>
      <c r="E14" s="153" t="s">
        <v>683</v>
      </c>
      <c r="F14" s="156" t="s">
        <v>683</v>
      </c>
      <c r="G14" s="153" t="s">
        <v>681</v>
      </c>
      <c r="H14" s="153" t="s">
        <v>685</v>
      </c>
      <c r="I14" s="153" t="s">
        <v>2013</v>
      </c>
      <c r="J14" s="153" t="s">
        <v>346</v>
      </c>
    </row>
    <row r="15" spans="1:12" ht="31" x14ac:dyDescent="0.35">
      <c r="A15" s="186"/>
      <c r="B15" s="168"/>
      <c r="C15" s="154"/>
      <c r="D15" s="61" t="s">
        <v>1583</v>
      </c>
      <c r="E15" s="154"/>
      <c r="F15" s="154"/>
      <c r="G15" s="154"/>
      <c r="H15" s="154"/>
      <c r="I15" s="154"/>
      <c r="J15" s="154"/>
    </row>
    <row r="16" spans="1:12" ht="68.5" customHeight="1" x14ac:dyDescent="0.35">
      <c r="A16" s="166"/>
      <c r="B16" s="169"/>
      <c r="C16" s="155"/>
      <c r="D16" s="61" t="s">
        <v>1582</v>
      </c>
      <c r="E16" s="155"/>
      <c r="F16" s="155"/>
      <c r="G16" s="155"/>
      <c r="H16" s="155"/>
      <c r="I16" s="155"/>
      <c r="J16" s="155"/>
    </row>
    <row r="17" spans="1:12" ht="62" x14ac:dyDescent="0.35">
      <c r="A17" s="164" t="s">
        <v>796</v>
      </c>
      <c r="B17" s="167" t="s">
        <v>677</v>
      </c>
      <c r="C17" s="153" t="s">
        <v>1476</v>
      </c>
      <c r="D17" s="153" t="s">
        <v>1212</v>
      </c>
      <c r="E17" s="153" t="s">
        <v>1010</v>
      </c>
      <c r="F17" s="84" t="s">
        <v>1584</v>
      </c>
      <c r="G17" s="153" t="s">
        <v>681</v>
      </c>
      <c r="H17" s="153" t="s">
        <v>685</v>
      </c>
      <c r="I17" s="111" t="s">
        <v>2014</v>
      </c>
      <c r="J17" s="153" t="s">
        <v>346</v>
      </c>
    </row>
    <row r="18" spans="1:12" x14ac:dyDescent="0.35">
      <c r="A18" s="165"/>
      <c r="B18" s="168"/>
      <c r="C18" s="154"/>
      <c r="D18" s="155"/>
      <c r="E18" s="154"/>
      <c r="F18" s="84" t="s">
        <v>1585</v>
      </c>
      <c r="G18" s="154"/>
      <c r="H18" s="154"/>
      <c r="I18" s="182" t="s">
        <v>2135</v>
      </c>
      <c r="J18" s="154"/>
      <c r="L18" s="104"/>
    </row>
    <row r="19" spans="1:12" x14ac:dyDescent="0.35">
      <c r="A19" s="165"/>
      <c r="B19" s="168"/>
      <c r="C19" s="154"/>
      <c r="D19" s="61" t="s">
        <v>1138</v>
      </c>
      <c r="E19" s="154"/>
      <c r="F19" s="156" t="s">
        <v>1586</v>
      </c>
      <c r="G19" s="154"/>
      <c r="H19" s="154"/>
      <c r="I19" s="183"/>
      <c r="J19" s="154"/>
    </row>
    <row r="20" spans="1:12" ht="31" customHeight="1" x14ac:dyDescent="0.35">
      <c r="A20" s="170"/>
      <c r="B20" s="169"/>
      <c r="C20" s="155"/>
      <c r="D20" s="60" t="s">
        <v>701</v>
      </c>
      <c r="E20" s="155"/>
      <c r="F20" s="155"/>
      <c r="G20" s="155"/>
      <c r="H20" s="155"/>
      <c r="I20" s="184"/>
      <c r="J20" s="155"/>
    </row>
    <row r="21" spans="1:12" ht="138.65" customHeight="1" x14ac:dyDescent="0.35">
      <c r="A21" s="72" t="s">
        <v>797</v>
      </c>
      <c r="B21" s="71" t="s">
        <v>677</v>
      </c>
      <c r="C21" s="61" t="s">
        <v>798</v>
      </c>
      <c r="D21" s="61" t="s">
        <v>1587</v>
      </c>
      <c r="E21" s="61" t="s">
        <v>870</v>
      </c>
      <c r="F21" s="61" t="s">
        <v>683</v>
      </c>
      <c r="G21" s="61" t="s">
        <v>681</v>
      </c>
      <c r="H21" s="61" t="s">
        <v>685</v>
      </c>
      <c r="I21" s="120" t="s">
        <v>2015</v>
      </c>
      <c r="J21" s="61" t="s">
        <v>346</v>
      </c>
    </row>
    <row r="22" spans="1:12" ht="32.5" customHeight="1" x14ac:dyDescent="0.35">
      <c r="A22" s="176" t="s">
        <v>799</v>
      </c>
      <c r="B22" s="171" t="s">
        <v>672</v>
      </c>
      <c r="C22" s="156" t="s">
        <v>800</v>
      </c>
      <c r="D22" s="156" t="s">
        <v>683</v>
      </c>
      <c r="E22" s="156" t="s">
        <v>867</v>
      </c>
      <c r="F22" s="61" t="s">
        <v>1588</v>
      </c>
      <c r="G22" s="156" t="s">
        <v>1099</v>
      </c>
      <c r="H22" s="156" t="s">
        <v>2016</v>
      </c>
      <c r="I22" s="156" t="s">
        <v>2017</v>
      </c>
      <c r="J22" s="156" t="s">
        <v>346</v>
      </c>
    </row>
    <row r="23" spans="1:12" ht="31" x14ac:dyDescent="0.35">
      <c r="A23" s="165"/>
      <c r="B23" s="168"/>
      <c r="C23" s="154"/>
      <c r="D23" s="154"/>
      <c r="E23" s="154"/>
      <c r="F23" s="61" t="s">
        <v>1589</v>
      </c>
      <c r="G23" s="154"/>
      <c r="H23" s="154"/>
      <c r="I23" s="154"/>
      <c r="J23" s="154"/>
    </row>
    <row r="24" spans="1:12" ht="31" x14ac:dyDescent="0.35">
      <c r="A24" s="165"/>
      <c r="B24" s="168"/>
      <c r="C24" s="154"/>
      <c r="D24" s="154"/>
      <c r="E24" s="154"/>
      <c r="F24" s="61" t="s">
        <v>1590</v>
      </c>
      <c r="G24" s="154"/>
      <c r="H24" s="154"/>
      <c r="I24" s="154"/>
      <c r="J24" s="154"/>
    </row>
    <row r="25" spans="1:12" ht="48" customHeight="1" x14ac:dyDescent="0.35">
      <c r="A25" s="170"/>
      <c r="B25" s="169"/>
      <c r="C25" s="155"/>
      <c r="D25" s="155"/>
      <c r="E25" s="155"/>
      <c r="F25" s="61" t="s">
        <v>1591</v>
      </c>
      <c r="G25" s="155"/>
      <c r="H25" s="155"/>
      <c r="I25" s="155"/>
      <c r="J25" s="155"/>
    </row>
    <row r="26" spans="1:12" ht="31" x14ac:dyDescent="0.35">
      <c r="A26" s="164" t="s">
        <v>766</v>
      </c>
      <c r="B26" s="167" t="s">
        <v>672</v>
      </c>
      <c r="C26" s="153" t="s">
        <v>2019</v>
      </c>
      <c r="D26" s="153" t="s">
        <v>1572</v>
      </c>
      <c r="E26" s="153" t="s">
        <v>868</v>
      </c>
      <c r="F26" s="61" t="s">
        <v>1592</v>
      </c>
      <c r="G26" s="153" t="s">
        <v>1099</v>
      </c>
      <c r="H26" s="153" t="s">
        <v>2018</v>
      </c>
      <c r="I26" s="153" t="s">
        <v>346</v>
      </c>
      <c r="J26" s="153" t="s">
        <v>346</v>
      </c>
    </row>
    <row r="27" spans="1:12" x14ac:dyDescent="0.35">
      <c r="A27" s="165"/>
      <c r="B27" s="168"/>
      <c r="C27" s="154"/>
      <c r="D27" s="154"/>
      <c r="E27" s="154"/>
      <c r="F27" s="61" t="s">
        <v>1593</v>
      </c>
      <c r="G27" s="154"/>
      <c r="H27" s="154"/>
      <c r="I27" s="154"/>
      <c r="J27" s="154"/>
    </row>
    <row r="28" spans="1:12" x14ac:dyDescent="0.35">
      <c r="A28" s="165"/>
      <c r="B28" s="168"/>
      <c r="C28" s="154"/>
      <c r="D28" s="154"/>
      <c r="E28" s="154"/>
      <c r="F28" s="61" t="s">
        <v>1594</v>
      </c>
      <c r="G28" s="154"/>
      <c r="H28" s="154"/>
      <c r="I28" s="154"/>
      <c r="J28" s="154"/>
    </row>
    <row r="29" spans="1:12" ht="61" customHeight="1" x14ac:dyDescent="0.35">
      <c r="A29" s="170"/>
      <c r="B29" s="169"/>
      <c r="C29" s="155"/>
      <c r="D29" s="155"/>
      <c r="E29" s="155"/>
      <c r="F29" s="61" t="s">
        <v>1595</v>
      </c>
      <c r="G29" s="155"/>
      <c r="H29" s="155"/>
      <c r="I29" s="155"/>
      <c r="J29" s="155"/>
    </row>
    <row r="30" spans="1:12" ht="46" customHeight="1" x14ac:dyDescent="0.35">
      <c r="A30" s="164" t="s">
        <v>820</v>
      </c>
      <c r="B30" s="167" t="s">
        <v>677</v>
      </c>
      <c r="C30" s="153" t="s">
        <v>978</v>
      </c>
      <c r="D30" s="82" t="s">
        <v>1139</v>
      </c>
      <c r="E30" s="153" t="s">
        <v>683</v>
      </c>
      <c r="F30" s="156" t="s">
        <v>870</v>
      </c>
      <c r="G30" s="153" t="s">
        <v>1099</v>
      </c>
      <c r="H30" s="82" t="s">
        <v>2040</v>
      </c>
      <c r="I30" s="153" t="s">
        <v>1077</v>
      </c>
      <c r="J30" s="153" t="s">
        <v>346</v>
      </c>
    </row>
    <row r="31" spans="1:12" ht="110.15" customHeight="1" x14ac:dyDescent="0.35">
      <c r="A31" s="170"/>
      <c r="B31" s="169"/>
      <c r="C31" s="155"/>
      <c r="D31" s="61" t="s">
        <v>1140</v>
      </c>
      <c r="E31" s="155"/>
      <c r="F31" s="155"/>
      <c r="G31" s="155"/>
      <c r="H31" s="61" t="s">
        <v>2041</v>
      </c>
      <c r="I31" s="155"/>
      <c r="J31" s="155"/>
    </row>
    <row r="32" spans="1:12" x14ac:dyDescent="0.35">
      <c r="A32" s="164" t="s">
        <v>821</v>
      </c>
      <c r="B32" s="167" t="s">
        <v>2045</v>
      </c>
      <c r="C32" s="153" t="s">
        <v>869</v>
      </c>
      <c r="D32" s="156" t="s">
        <v>683</v>
      </c>
      <c r="E32" s="153" t="s">
        <v>683</v>
      </c>
      <c r="F32" s="153" t="s">
        <v>683</v>
      </c>
      <c r="G32" s="153" t="s">
        <v>1099</v>
      </c>
      <c r="H32" s="61" t="s">
        <v>2020</v>
      </c>
      <c r="I32" s="153" t="s">
        <v>2044</v>
      </c>
      <c r="J32" s="153" t="s">
        <v>346</v>
      </c>
    </row>
    <row r="33" spans="1:10" x14ac:dyDescent="0.35">
      <c r="A33" s="165"/>
      <c r="B33" s="168"/>
      <c r="C33" s="154"/>
      <c r="D33" s="154"/>
      <c r="E33" s="154"/>
      <c r="F33" s="154"/>
      <c r="G33" s="154"/>
      <c r="H33" s="61" t="s">
        <v>2021</v>
      </c>
      <c r="I33" s="154"/>
      <c r="J33" s="154"/>
    </row>
    <row r="34" spans="1:10" x14ac:dyDescent="0.35">
      <c r="A34" s="165"/>
      <c r="B34" s="168"/>
      <c r="C34" s="154"/>
      <c r="D34" s="154"/>
      <c r="E34" s="154"/>
      <c r="F34" s="154"/>
      <c r="G34" s="154"/>
      <c r="H34" s="61" t="s">
        <v>2042</v>
      </c>
      <c r="I34" s="154"/>
      <c r="J34" s="154"/>
    </row>
    <row r="35" spans="1:10" x14ac:dyDescent="0.35">
      <c r="A35" s="165"/>
      <c r="B35" s="168"/>
      <c r="C35" s="154"/>
      <c r="D35" s="154"/>
      <c r="E35" s="154"/>
      <c r="F35" s="154"/>
      <c r="G35" s="154"/>
      <c r="H35" s="61" t="s">
        <v>2022</v>
      </c>
      <c r="I35" s="154"/>
      <c r="J35" s="154"/>
    </row>
    <row r="36" spans="1:10" x14ac:dyDescent="0.35">
      <c r="A36" s="170"/>
      <c r="B36" s="169"/>
      <c r="C36" s="155"/>
      <c r="D36" s="155"/>
      <c r="E36" s="155"/>
      <c r="F36" s="155"/>
      <c r="G36" s="155"/>
      <c r="H36" s="61" t="s">
        <v>2043</v>
      </c>
      <c r="I36" s="155"/>
      <c r="J36" s="155"/>
    </row>
    <row r="37" spans="1:10" x14ac:dyDescent="0.35">
      <c r="A37" s="164" t="s">
        <v>794</v>
      </c>
      <c r="B37" s="167" t="s">
        <v>677</v>
      </c>
      <c r="C37" s="153" t="s">
        <v>690</v>
      </c>
      <c r="D37" s="82" t="s">
        <v>1386</v>
      </c>
      <c r="E37" s="153" t="s">
        <v>870</v>
      </c>
      <c r="F37" s="153" t="s">
        <v>683</v>
      </c>
      <c r="G37" s="153" t="s">
        <v>681</v>
      </c>
      <c r="H37" s="156" t="s">
        <v>685</v>
      </c>
      <c r="I37" s="153" t="s">
        <v>346</v>
      </c>
      <c r="J37" s="153" t="s">
        <v>346</v>
      </c>
    </row>
    <row r="38" spans="1:10" x14ac:dyDescent="0.35">
      <c r="A38" s="165"/>
      <c r="B38" s="168"/>
      <c r="C38" s="154"/>
      <c r="D38" s="82" t="s">
        <v>2003</v>
      </c>
      <c r="E38" s="154"/>
      <c r="F38" s="154"/>
      <c r="G38" s="154"/>
      <c r="H38" s="154"/>
      <c r="I38" s="154"/>
      <c r="J38" s="154"/>
    </row>
    <row r="39" spans="1:10" x14ac:dyDescent="0.35">
      <c r="A39" s="170"/>
      <c r="B39" s="169"/>
      <c r="C39" s="155"/>
      <c r="D39" s="61" t="s">
        <v>1385</v>
      </c>
      <c r="E39" s="155"/>
      <c r="F39" s="155"/>
      <c r="G39" s="155"/>
      <c r="H39" s="155"/>
      <c r="I39" s="155"/>
      <c r="J39" s="155"/>
    </row>
    <row r="40" spans="1:10" ht="52" customHeight="1" x14ac:dyDescent="0.35">
      <c r="A40" s="164" t="s">
        <v>871</v>
      </c>
      <c r="B40" s="167" t="s">
        <v>2030</v>
      </c>
      <c r="C40" s="153" t="s">
        <v>2031</v>
      </c>
      <c r="D40" s="112" t="s">
        <v>2024</v>
      </c>
      <c r="E40" s="153" t="s">
        <v>683</v>
      </c>
      <c r="F40" s="153" t="s">
        <v>683</v>
      </c>
      <c r="G40" s="153" t="s">
        <v>1099</v>
      </c>
      <c r="H40" s="112" t="s">
        <v>2027</v>
      </c>
      <c r="I40" s="153" t="s">
        <v>1141</v>
      </c>
      <c r="J40" s="153" t="s">
        <v>346</v>
      </c>
    </row>
    <row r="41" spans="1:10" ht="63" customHeight="1" x14ac:dyDescent="0.35">
      <c r="A41" s="165"/>
      <c r="B41" s="168"/>
      <c r="C41" s="154"/>
      <c r="D41" s="83" t="s">
        <v>2025</v>
      </c>
      <c r="E41" s="154"/>
      <c r="F41" s="154"/>
      <c r="G41" s="154"/>
      <c r="H41" s="83" t="s">
        <v>2028</v>
      </c>
      <c r="I41" s="154"/>
      <c r="J41" s="154"/>
    </row>
    <row r="42" spans="1:10" x14ac:dyDescent="0.35">
      <c r="A42" s="165"/>
      <c r="B42" s="168"/>
      <c r="C42" s="154"/>
      <c r="D42" s="154" t="s">
        <v>2026</v>
      </c>
      <c r="E42" s="154"/>
      <c r="F42" s="154"/>
      <c r="G42" s="154"/>
      <c r="H42" s="185" t="s">
        <v>2029</v>
      </c>
      <c r="I42" s="155"/>
      <c r="J42" s="154"/>
    </row>
    <row r="43" spans="1:10" ht="62" x14ac:dyDescent="0.35">
      <c r="A43" s="166"/>
      <c r="B43" s="169"/>
      <c r="C43" s="155"/>
      <c r="D43" s="155"/>
      <c r="E43" s="155"/>
      <c r="F43" s="155"/>
      <c r="G43" s="155"/>
      <c r="H43" s="155"/>
      <c r="I43" s="122" t="s">
        <v>2023</v>
      </c>
      <c r="J43" s="155"/>
    </row>
    <row r="44" spans="1:10" ht="48" customHeight="1" x14ac:dyDescent="0.35">
      <c r="A44" s="176" t="s">
        <v>823</v>
      </c>
      <c r="B44" s="171" t="s">
        <v>677</v>
      </c>
      <c r="C44" s="156" t="s">
        <v>872</v>
      </c>
      <c r="D44" s="61" t="s">
        <v>1142</v>
      </c>
      <c r="E44" s="156" t="s">
        <v>2033</v>
      </c>
      <c r="F44" s="156" t="s">
        <v>1145</v>
      </c>
      <c r="G44" s="153" t="s">
        <v>1099</v>
      </c>
      <c r="H44" s="156" t="s">
        <v>2032</v>
      </c>
      <c r="I44" s="156" t="s">
        <v>2034</v>
      </c>
      <c r="J44" s="156" t="s">
        <v>346</v>
      </c>
    </row>
    <row r="45" spans="1:10" ht="31" x14ac:dyDescent="0.35">
      <c r="A45" s="165"/>
      <c r="B45" s="168"/>
      <c r="C45" s="154"/>
      <c r="D45" s="61" t="s">
        <v>1143</v>
      </c>
      <c r="E45" s="154"/>
      <c r="F45" s="154"/>
      <c r="G45" s="154"/>
      <c r="H45" s="154"/>
      <c r="I45" s="154"/>
      <c r="J45" s="154"/>
    </row>
    <row r="46" spans="1:10" ht="20.149999999999999" customHeight="1" x14ac:dyDescent="0.35">
      <c r="A46" s="170"/>
      <c r="B46" s="169"/>
      <c r="C46" s="155"/>
      <c r="D46" s="61" t="s">
        <v>1144</v>
      </c>
      <c r="E46" s="155"/>
      <c r="F46" s="155"/>
      <c r="G46" s="155"/>
      <c r="H46" s="155"/>
      <c r="I46" s="155"/>
      <c r="J46" s="155"/>
    </row>
    <row r="47" spans="1:10" x14ac:dyDescent="0.35">
      <c r="A47" s="164" t="s">
        <v>822</v>
      </c>
      <c r="B47" s="167" t="s">
        <v>670</v>
      </c>
      <c r="C47" s="153" t="s">
        <v>1012</v>
      </c>
      <c r="D47" s="61" t="s">
        <v>2035</v>
      </c>
      <c r="E47" s="153" t="s">
        <v>683</v>
      </c>
      <c r="F47" s="153" t="s">
        <v>683</v>
      </c>
      <c r="G47" s="153" t="s">
        <v>681</v>
      </c>
      <c r="H47" s="153" t="s">
        <v>685</v>
      </c>
      <c r="I47" s="153" t="s">
        <v>932</v>
      </c>
      <c r="J47" s="153" t="s">
        <v>346</v>
      </c>
    </row>
    <row r="48" spans="1:10" x14ac:dyDescent="0.35">
      <c r="A48" s="165"/>
      <c r="B48" s="168"/>
      <c r="C48" s="154"/>
      <c r="D48" s="61" t="s">
        <v>2036</v>
      </c>
      <c r="E48" s="154"/>
      <c r="F48" s="154"/>
      <c r="G48" s="154"/>
      <c r="H48" s="154"/>
      <c r="I48" s="154"/>
      <c r="J48" s="154"/>
    </row>
    <row r="49" spans="1:10" x14ac:dyDescent="0.35">
      <c r="A49" s="165"/>
      <c r="B49" s="168"/>
      <c r="C49" s="154"/>
      <c r="D49" s="61" t="s">
        <v>1147</v>
      </c>
      <c r="E49" s="154"/>
      <c r="F49" s="154"/>
      <c r="G49" s="154"/>
      <c r="H49" s="154"/>
      <c r="I49" s="154"/>
      <c r="J49" s="154"/>
    </row>
    <row r="50" spans="1:10" ht="31" x14ac:dyDescent="0.35">
      <c r="A50" s="165"/>
      <c r="B50" s="168"/>
      <c r="C50" s="154"/>
      <c r="D50" s="61" t="s">
        <v>1596</v>
      </c>
      <c r="E50" s="154"/>
      <c r="F50" s="154"/>
      <c r="G50" s="154"/>
      <c r="H50" s="154"/>
      <c r="I50" s="154"/>
      <c r="J50" s="154"/>
    </row>
    <row r="51" spans="1:10" ht="31" x14ac:dyDescent="0.35">
      <c r="A51" s="165"/>
      <c r="B51" s="168"/>
      <c r="C51" s="154"/>
      <c r="D51" s="61" t="s">
        <v>1146</v>
      </c>
      <c r="E51" s="154"/>
      <c r="F51" s="154"/>
      <c r="G51" s="154"/>
      <c r="H51" s="154"/>
      <c r="I51" s="154"/>
      <c r="J51" s="154"/>
    </row>
    <row r="52" spans="1:10" ht="31" x14ac:dyDescent="0.35">
      <c r="A52" s="170"/>
      <c r="B52" s="169"/>
      <c r="C52" s="155"/>
      <c r="D52" s="61" t="s">
        <v>2037</v>
      </c>
      <c r="E52" s="155"/>
      <c r="F52" s="155"/>
      <c r="G52" s="155"/>
      <c r="H52" s="155"/>
      <c r="I52" s="155"/>
      <c r="J52" s="155"/>
    </row>
    <row r="53" spans="1:10" ht="31" x14ac:dyDescent="0.35">
      <c r="A53" s="164" t="s">
        <v>824</v>
      </c>
      <c r="B53" s="167" t="s">
        <v>672</v>
      </c>
      <c r="C53" s="153" t="s">
        <v>1060</v>
      </c>
      <c r="D53" s="156" t="s">
        <v>683</v>
      </c>
      <c r="E53" s="153" t="s">
        <v>1013</v>
      </c>
      <c r="F53" s="82" t="s">
        <v>1148</v>
      </c>
      <c r="G53" s="153" t="s">
        <v>1099</v>
      </c>
      <c r="H53" s="153" t="s">
        <v>2038</v>
      </c>
      <c r="I53" s="153" t="s">
        <v>932</v>
      </c>
      <c r="J53" s="153" t="s">
        <v>346</v>
      </c>
    </row>
    <row r="54" spans="1:10" ht="31" x14ac:dyDescent="0.35">
      <c r="A54" s="165"/>
      <c r="B54" s="168"/>
      <c r="C54" s="154"/>
      <c r="D54" s="154"/>
      <c r="E54" s="154"/>
      <c r="F54" s="82" t="s">
        <v>1597</v>
      </c>
      <c r="G54" s="154"/>
      <c r="H54" s="154"/>
      <c r="I54" s="154"/>
      <c r="J54" s="154"/>
    </row>
    <row r="55" spans="1:10" ht="98.5" customHeight="1" x14ac:dyDescent="0.35">
      <c r="A55" s="170"/>
      <c r="B55" s="169"/>
      <c r="C55" s="155"/>
      <c r="D55" s="155"/>
      <c r="E55" s="155"/>
      <c r="F55" s="61" t="s">
        <v>1598</v>
      </c>
      <c r="G55" s="155"/>
      <c r="H55" s="155"/>
      <c r="I55" s="155"/>
      <c r="J55" s="155"/>
    </row>
    <row r="56" spans="1:10" x14ac:dyDescent="0.35">
      <c r="A56" s="164" t="s">
        <v>825</v>
      </c>
      <c r="B56" s="167" t="s">
        <v>677</v>
      </c>
      <c r="C56" s="153" t="s">
        <v>1602</v>
      </c>
      <c r="D56" s="82" t="s">
        <v>1600</v>
      </c>
      <c r="E56" s="153" t="s">
        <v>1603</v>
      </c>
      <c r="F56" s="156" t="s">
        <v>1601</v>
      </c>
      <c r="G56" s="153" t="s">
        <v>681</v>
      </c>
      <c r="H56" s="153" t="s">
        <v>685</v>
      </c>
      <c r="I56" s="153" t="s">
        <v>2039</v>
      </c>
      <c r="J56" s="153" t="s">
        <v>346</v>
      </c>
    </row>
    <row r="57" spans="1:10" x14ac:dyDescent="0.35">
      <c r="A57" s="165"/>
      <c r="B57" s="168"/>
      <c r="C57" s="154"/>
      <c r="D57" s="61" t="s">
        <v>1599</v>
      </c>
      <c r="E57" s="154"/>
      <c r="F57" s="154"/>
      <c r="G57" s="154"/>
      <c r="H57" s="154"/>
      <c r="I57" s="154"/>
      <c r="J57" s="154"/>
    </row>
    <row r="58" spans="1:10" x14ac:dyDescent="0.35">
      <c r="A58" s="165"/>
      <c r="B58" s="168"/>
      <c r="C58" s="154"/>
      <c r="D58" s="82" t="s">
        <v>1601</v>
      </c>
      <c r="E58" s="154"/>
      <c r="F58" s="156" t="s">
        <v>1604</v>
      </c>
      <c r="G58" s="154"/>
      <c r="H58" s="154"/>
      <c r="I58" s="154"/>
      <c r="J58" s="154"/>
    </row>
    <row r="59" spans="1:10" ht="36" customHeight="1" x14ac:dyDescent="0.35">
      <c r="A59" s="170"/>
      <c r="B59" s="169"/>
      <c r="C59" s="155"/>
      <c r="D59" s="60" t="s">
        <v>1604</v>
      </c>
      <c r="E59" s="155"/>
      <c r="F59" s="154"/>
      <c r="G59" s="155"/>
      <c r="H59" s="155"/>
      <c r="I59" s="155"/>
      <c r="J59" s="155"/>
    </row>
    <row r="60" spans="1:10" x14ac:dyDescent="0.35">
      <c r="A60" s="164" t="s">
        <v>909</v>
      </c>
      <c r="B60" s="167" t="s">
        <v>677</v>
      </c>
      <c r="C60" s="153" t="s">
        <v>713</v>
      </c>
      <c r="D60" s="61" t="s">
        <v>1149</v>
      </c>
      <c r="E60" s="153" t="s">
        <v>910</v>
      </c>
      <c r="F60" s="153" t="s">
        <v>683</v>
      </c>
      <c r="G60" s="153" t="s">
        <v>1115</v>
      </c>
      <c r="H60" s="153" t="s">
        <v>2046</v>
      </c>
      <c r="I60" s="153"/>
      <c r="J60" s="153" t="s">
        <v>346</v>
      </c>
    </row>
    <row r="61" spans="1:10" ht="65.150000000000006" customHeight="1" x14ac:dyDescent="0.35">
      <c r="A61" s="165"/>
      <c r="B61" s="168"/>
      <c r="C61" s="154"/>
      <c r="D61" s="61" t="s">
        <v>1150</v>
      </c>
      <c r="E61" s="154"/>
      <c r="F61" s="154"/>
      <c r="G61" s="154"/>
      <c r="H61" s="154"/>
      <c r="I61" s="154"/>
      <c r="J61" s="154"/>
    </row>
    <row r="62" spans="1:10" x14ac:dyDescent="0.35">
      <c r="A62" s="165"/>
      <c r="B62" s="168"/>
      <c r="C62" s="154"/>
      <c r="D62" s="61" t="s">
        <v>1151</v>
      </c>
      <c r="E62" s="154"/>
      <c r="F62" s="154"/>
      <c r="G62" s="154"/>
      <c r="H62" s="154"/>
      <c r="I62" s="154"/>
      <c r="J62" s="154"/>
    </row>
    <row r="63" spans="1:10" x14ac:dyDescent="0.35">
      <c r="A63" s="165"/>
      <c r="B63" s="168"/>
      <c r="C63" s="154"/>
      <c r="D63" s="61" t="s">
        <v>1152</v>
      </c>
      <c r="E63" s="154"/>
      <c r="F63" s="154"/>
      <c r="G63" s="154"/>
      <c r="H63" s="154"/>
      <c r="I63" s="154"/>
      <c r="J63" s="154"/>
    </row>
    <row r="64" spans="1:10" ht="67" customHeight="1" x14ac:dyDescent="0.35">
      <c r="A64" s="170"/>
      <c r="B64" s="169"/>
      <c r="C64" s="155"/>
      <c r="D64" s="61" t="s">
        <v>1153</v>
      </c>
      <c r="E64" s="155"/>
      <c r="F64" s="155"/>
      <c r="G64" s="155"/>
      <c r="H64" s="155"/>
      <c r="I64" s="155"/>
      <c r="J64" s="155"/>
    </row>
    <row r="65" spans="1:10" ht="31" x14ac:dyDescent="0.35">
      <c r="A65" s="164" t="s">
        <v>826</v>
      </c>
      <c r="B65" s="167" t="s">
        <v>677</v>
      </c>
      <c r="C65" s="153" t="s">
        <v>679</v>
      </c>
      <c r="D65" s="156" t="s">
        <v>683</v>
      </c>
      <c r="E65" s="153" t="s">
        <v>767</v>
      </c>
      <c r="F65" s="82" t="s">
        <v>1605</v>
      </c>
      <c r="G65" s="153" t="s">
        <v>1099</v>
      </c>
      <c r="H65" s="153" t="s">
        <v>2047</v>
      </c>
      <c r="I65" s="153" t="s">
        <v>346</v>
      </c>
      <c r="J65" s="153" t="s">
        <v>346</v>
      </c>
    </row>
    <row r="66" spans="1:10" ht="31" x14ac:dyDescent="0.35">
      <c r="A66" s="165"/>
      <c r="B66" s="168"/>
      <c r="C66" s="154"/>
      <c r="D66" s="154"/>
      <c r="E66" s="154"/>
      <c r="F66" s="82" t="s">
        <v>1606</v>
      </c>
      <c r="G66" s="154"/>
      <c r="H66" s="154"/>
      <c r="I66" s="154"/>
      <c r="J66" s="154"/>
    </row>
    <row r="67" spans="1:10" ht="31" x14ac:dyDescent="0.35">
      <c r="A67" s="170"/>
      <c r="B67" s="169"/>
      <c r="C67" s="155"/>
      <c r="D67" s="155"/>
      <c r="E67" s="155"/>
      <c r="F67" s="61" t="s">
        <v>1607</v>
      </c>
      <c r="G67" s="155"/>
      <c r="H67" s="155"/>
      <c r="I67" s="155"/>
      <c r="J67" s="155"/>
    </row>
    <row r="68" spans="1:10" ht="31" x14ac:dyDescent="0.35">
      <c r="A68" s="164" t="s">
        <v>827</v>
      </c>
      <c r="B68" s="167" t="s">
        <v>677</v>
      </c>
      <c r="C68" s="153" t="s">
        <v>980</v>
      </c>
      <c r="D68" s="153" t="s">
        <v>1608</v>
      </c>
      <c r="E68" s="157" t="s">
        <v>2054</v>
      </c>
      <c r="F68" s="61" t="s">
        <v>2051</v>
      </c>
      <c r="G68" s="153" t="s">
        <v>1099</v>
      </c>
      <c r="H68" s="153" t="s">
        <v>2048</v>
      </c>
      <c r="I68" s="153" t="s">
        <v>2053</v>
      </c>
      <c r="J68" s="153" t="s">
        <v>346</v>
      </c>
    </row>
    <row r="69" spans="1:10" ht="35.5" customHeight="1" x14ac:dyDescent="0.35">
      <c r="A69" s="165"/>
      <c r="B69" s="168"/>
      <c r="C69" s="154"/>
      <c r="D69" s="155"/>
      <c r="E69" s="158"/>
      <c r="F69" s="61" t="s">
        <v>2050</v>
      </c>
      <c r="G69" s="154"/>
      <c r="H69" s="155"/>
      <c r="I69" s="154"/>
      <c r="J69" s="154"/>
    </row>
    <row r="70" spans="1:10" ht="53.15" customHeight="1" x14ac:dyDescent="0.35">
      <c r="A70" s="170"/>
      <c r="B70" s="169"/>
      <c r="C70" s="155"/>
      <c r="D70" s="61" t="s">
        <v>1609</v>
      </c>
      <c r="E70" s="159"/>
      <c r="F70" s="82" t="s">
        <v>2052</v>
      </c>
      <c r="G70" s="155"/>
      <c r="H70" s="61" t="s">
        <v>2049</v>
      </c>
      <c r="I70" s="155"/>
      <c r="J70" s="155"/>
    </row>
    <row r="71" spans="1:10" x14ac:dyDescent="0.35">
      <c r="A71" s="164" t="s">
        <v>828</v>
      </c>
      <c r="B71" s="167" t="s">
        <v>677</v>
      </c>
      <c r="C71" s="153" t="s">
        <v>903</v>
      </c>
      <c r="D71" s="156" t="s">
        <v>683</v>
      </c>
      <c r="E71" s="153" t="s">
        <v>1155</v>
      </c>
      <c r="F71" s="153" t="s">
        <v>1610</v>
      </c>
      <c r="G71" s="153" t="s">
        <v>1099</v>
      </c>
      <c r="H71" s="61" t="s">
        <v>2004</v>
      </c>
      <c r="I71" s="153" t="s">
        <v>2055</v>
      </c>
      <c r="J71" s="153" t="s">
        <v>346</v>
      </c>
    </row>
    <row r="72" spans="1:10" x14ac:dyDescent="0.35">
      <c r="A72" s="165"/>
      <c r="B72" s="168"/>
      <c r="C72" s="154"/>
      <c r="D72" s="154"/>
      <c r="E72" s="154"/>
      <c r="F72" s="154"/>
      <c r="G72" s="154"/>
      <c r="H72" s="61" t="s">
        <v>2056</v>
      </c>
      <c r="I72" s="154"/>
      <c r="J72" s="154"/>
    </row>
    <row r="73" spans="1:10" x14ac:dyDescent="0.35">
      <c r="A73" s="165"/>
      <c r="B73" s="168"/>
      <c r="C73" s="154"/>
      <c r="D73" s="154"/>
      <c r="E73" s="154"/>
      <c r="F73" s="155"/>
      <c r="G73" s="154"/>
      <c r="H73" s="61" t="s">
        <v>2057</v>
      </c>
      <c r="I73" s="154"/>
      <c r="J73" s="154"/>
    </row>
    <row r="74" spans="1:10" ht="53.5" customHeight="1" x14ac:dyDescent="0.35">
      <c r="A74" s="170"/>
      <c r="B74" s="169"/>
      <c r="C74" s="155"/>
      <c r="D74" s="155"/>
      <c r="E74" s="155"/>
      <c r="F74" s="61" t="s">
        <v>1154</v>
      </c>
      <c r="G74" s="155"/>
      <c r="H74" s="61" t="s">
        <v>2058</v>
      </c>
      <c r="I74" s="155"/>
      <c r="J74" s="155"/>
    </row>
    <row r="75" spans="1:10" x14ac:dyDescent="0.35">
      <c r="A75" s="164" t="s">
        <v>904</v>
      </c>
      <c r="B75" s="167" t="s">
        <v>677</v>
      </c>
      <c r="C75" s="153" t="s">
        <v>713</v>
      </c>
      <c r="D75" s="153" t="s">
        <v>1156</v>
      </c>
      <c r="E75" s="153" t="s">
        <v>683</v>
      </c>
      <c r="F75" s="156" t="s">
        <v>683</v>
      </c>
      <c r="G75" s="153" t="s">
        <v>1114</v>
      </c>
      <c r="H75" s="156" t="s">
        <v>2059</v>
      </c>
      <c r="I75" s="153" t="s">
        <v>2061</v>
      </c>
      <c r="J75" s="153" t="s">
        <v>1631</v>
      </c>
    </row>
    <row r="76" spans="1:10" x14ac:dyDescent="0.35">
      <c r="A76" s="165"/>
      <c r="B76" s="168"/>
      <c r="C76" s="154"/>
      <c r="D76" s="154"/>
      <c r="E76" s="154"/>
      <c r="F76" s="154"/>
      <c r="G76" s="154"/>
      <c r="H76" s="154"/>
      <c r="I76" s="154"/>
      <c r="J76" s="154"/>
    </row>
    <row r="77" spans="1:10" x14ac:dyDescent="0.35">
      <c r="A77" s="165"/>
      <c r="B77" s="168"/>
      <c r="C77" s="154"/>
      <c r="D77" s="155"/>
      <c r="E77" s="154"/>
      <c r="F77" s="154"/>
      <c r="G77" s="154"/>
      <c r="H77" s="154"/>
      <c r="I77" s="154"/>
      <c r="J77" s="154"/>
    </row>
    <row r="78" spans="1:10" x14ac:dyDescent="0.35">
      <c r="A78" s="165"/>
      <c r="B78" s="168"/>
      <c r="C78" s="154"/>
      <c r="D78" s="83" t="s">
        <v>1387</v>
      </c>
      <c r="E78" s="154"/>
      <c r="F78" s="154"/>
      <c r="G78" s="154"/>
      <c r="H78" s="154"/>
      <c r="I78" s="154"/>
      <c r="J78" s="154"/>
    </row>
    <row r="79" spans="1:10" x14ac:dyDescent="0.35">
      <c r="A79" s="165"/>
      <c r="B79" s="168"/>
      <c r="C79" s="154"/>
      <c r="D79" s="153" t="s">
        <v>1157</v>
      </c>
      <c r="E79" s="154"/>
      <c r="F79" s="154"/>
      <c r="G79" s="154"/>
      <c r="H79" s="155"/>
      <c r="I79" s="154"/>
      <c r="J79" s="154"/>
    </row>
    <row r="80" spans="1:10" x14ac:dyDescent="0.35">
      <c r="A80" s="165"/>
      <c r="B80" s="168"/>
      <c r="C80" s="154"/>
      <c r="D80" s="154"/>
      <c r="E80" s="154"/>
      <c r="F80" s="154"/>
      <c r="G80" s="154"/>
      <c r="H80" s="156" t="s">
        <v>2060</v>
      </c>
      <c r="I80" s="154"/>
      <c r="J80" s="154"/>
    </row>
    <row r="81" spans="1:12" x14ac:dyDescent="0.35">
      <c r="A81" s="165"/>
      <c r="B81" s="168"/>
      <c r="C81" s="154"/>
      <c r="D81" s="155"/>
      <c r="E81" s="154"/>
      <c r="F81" s="154"/>
      <c r="G81" s="154"/>
      <c r="H81" s="154"/>
      <c r="I81" s="154"/>
      <c r="J81" s="154"/>
    </row>
    <row r="82" spans="1:12" x14ac:dyDescent="0.35">
      <c r="A82" s="165"/>
      <c r="B82" s="168"/>
      <c r="C82" s="154"/>
      <c r="D82" s="153" t="s">
        <v>2074</v>
      </c>
      <c r="E82" s="154"/>
      <c r="F82" s="154"/>
      <c r="G82" s="154"/>
      <c r="H82" s="154"/>
      <c r="I82" s="154"/>
      <c r="J82" s="154"/>
    </row>
    <row r="83" spans="1:12" ht="73" customHeight="1" x14ac:dyDescent="0.35">
      <c r="A83" s="170"/>
      <c r="B83" s="169"/>
      <c r="C83" s="155"/>
      <c r="D83" s="155"/>
      <c r="E83" s="155"/>
      <c r="F83" s="155"/>
      <c r="G83" s="155"/>
      <c r="H83" s="155"/>
      <c r="I83" s="155"/>
      <c r="J83" s="155"/>
    </row>
    <row r="84" spans="1:12" ht="31" x14ac:dyDescent="0.35">
      <c r="A84" s="164" t="s">
        <v>768</v>
      </c>
      <c r="B84" s="167" t="s">
        <v>672</v>
      </c>
      <c r="C84" s="153" t="s">
        <v>1061</v>
      </c>
      <c r="D84" s="156" t="s">
        <v>1158</v>
      </c>
      <c r="E84" s="153" t="s">
        <v>1014</v>
      </c>
      <c r="F84" s="82" t="s">
        <v>1160</v>
      </c>
      <c r="G84" s="153" t="s">
        <v>1099</v>
      </c>
      <c r="H84" s="156" t="s">
        <v>2064</v>
      </c>
      <c r="I84" s="157" t="s">
        <v>2075</v>
      </c>
      <c r="J84" s="153" t="s">
        <v>1632</v>
      </c>
      <c r="K84" s="104"/>
    </row>
    <row r="85" spans="1:12" ht="31" x14ac:dyDescent="0.35">
      <c r="A85" s="165"/>
      <c r="B85" s="168"/>
      <c r="C85" s="154"/>
      <c r="D85" s="154"/>
      <c r="E85" s="154"/>
      <c r="F85" s="82" t="s">
        <v>1611</v>
      </c>
      <c r="G85" s="154"/>
      <c r="H85" s="154"/>
      <c r="I85" s="158"/>
      <c r="J85" s="154"/>
    </row>
    <row r="86" spans="1:12" ht="31" x14ac:dyDescent="0.35">
      <c r="A86" s="165"/>
      <c r="B86" s="168"/>
      <c r="C86" s="154"/>
      <c r="D86" s="155"/>
      <c r="E86" s="154"/>
      <c r="F86" s="82" t="s">
        <v>1612</v>
      </c>
      <c r="G86" s="154"/>
      <c r="H86" s="155"/>
      <c r="I86" s="158"/>
      <c r="J86" s="154"/>
      <c r="L86" s="104"/>
    </row>
    <row r="87" spans="1:12" ht="45.65" customHeight="1" x14ac:dyDescent="0.35">
      <c r="A87" s="170"/>
      <c r="B87" s="169"/>
      <c r="C87" s="155"/>
      <c r="D87" s="61" t="s">
        <v>1159</v>
      </c>
      <c r="E87" s="155"/>
      <c r="F87" s="61" t="s">
        <v>1388</v>
      </c>
      <c r="G87" s="155"/>
      <c r="H87" s="61" t="s">
        <v>2065</v>
      </c>
      <c r="I87" s="159"/>
      <c r="J87" s="155"/>
    </row>
    <row r="88" spans="1:12" ht="31" x14ac:dyDescent="0.35">
      <c r="A88" s="164" t="s">
        <v>829</v>
      </c>
      <c r="B88" s="167" t="s">
        <v>677</v>
      </c>
      <c r="C88" s="153" t="s">
        <v>2076</v>
      </c>
      <c r="D88" s="61" t="s">
        <v>2005</v>
      </c>
      <c r="E88" s="153" t="s">
        <v>683</v>
      </c>
      <c r="F88" s="156" t="s">
        <v>683</v>
      </c>
      <c r="G88" s="153" t="s">
        <v>1099</v>
      </c>
      <c r="H88" s="156" t="s">
        <v>2007</v>
      </c>
      <c r="I88" s="157" t="s">
        <v>2077</v>
      </c>
      <c r="J88" s="153" t="s">
        <v>346</v>
      </c>
    </row>
    <row r="89" spans="1:12" x14ac:dyDescent="0.35">
      <c r="A89" s="165"/>
      <c r="B89" s="168"/>
      <c r="C89" s="154"/>
      <c r="D89" s="61" t="s">
        <v>1613</v>
      </c>
      <c r="E89" s="154"/>
      <c r="F89" s="154"/>
      <c r="G89" s="154"/>
      <c r="H89" s="154"/>
      <c r="I89" s="158"/>
      <c r="J89" s="154"/>
    </row>
    <row r="90" spans="1:12" ht="31" x14ac:dyDescent="0.35">
      <c r="A90" s="165"/>
      <c r="B90" s="168"/>
      <c r="C90" s="154"/>
      <c r="D90" s="61" t="s">
        <v>1161</v>
      </c>
      <c r="E90" s="154"/>
      <c r="F90" s="154"/>
      <c r="G90" s="154"/>
      <c r="H90" s="154"/>
      <c r="I90" s="158"/>
      <c r="J90" s="154"/>
    </row>
    <row r="91" spans="1:12" ht="31" x14ac:dyDescent="0.35">
      <c r="A91" s="165"/>
      <c r="B91" s="168"/>
      <c r="C91" s="154"/>
      <c r="D91" s="61" t="s">
        <v>1614</v>
      </c>
      <c r="E91" s="154"/>
      <c r="F91" s="154"/>
      <c r="G91" s="154"/>
      <c r="H91" s="154"/>
      <c r="I91" s="158"/>
      <c r="J91" s="154"/>
    </row>
    <row r="92" spans="1:12" ht="31" x14ac:dyDescent="0.35">
      <c r="A92" s="165"/>
      <c r="B92" s="168"/>
      <c r="C92" s="154"/>
      <c r="D92" s="61" t="s">
        <v>1615</v>
      </c>
      <c r="E92" s="154"/>
      <c r="F92" s="154"/>
      <c r="G92" s="154"/>
      <c r="H92" s="154"/>
      <c r="I92" s="158"/>
      <c r="J92" s="154"/>
    </row>
    <row r="93" spans="1:12" x14ac:dyDescent="0.35">
      <c r="A93" s="165"/>
      <c r="B93" s="168"/>
      <c r="C93" s="154"/>
      <c r="D93" s="61" t="s">
        <v>1616</v>
      </c>
      <c r="E93" s="154"/>
      <c r="F93" s="154"/>
      <c r="G93" s="154"/>
      <c r="H93" s="154"/>
      <c r="I93" s="158"/>
      <c r="J93" s="154"/>
    </row>
    <row r="94" spans="1:12" x14ac:dyDescent="0.35">
      <c r="A94" s="165"/>
      <c r="B94" s="168"/>
      <c r="C94" s="154"/>
      <c r="D94" s="61" t="s">
        <v>1617</v>
      </c>
      <c r="E94" s="154"/>
      <c r="F94" s="154"/>
      <c r="G94" s="154"/>
      <c r="H94" s="154"/>
      <c r="I94" s="158"/>
      <c r="J94" s="154"/>
    </row>
    <row r="95" spans="1:12" ht="31" x14ac:dyDescent="0.35">
      <c r="A95" s="165"/>
      <c r="B95" s="168"/>
      <c r="C95" s="154"/>
      <c r="D95" s="61" t="s">
        <v>1162</v>
      </c>
      <c r="E95" s="154"/>
      <c r="F95" s="154"/>
      <c r="G95" s="154"/>
      <c r="H95" s="154"/>
      <c r="I95" s="158"/>
      <c r="J95" s="154"/>
    </row>
    <row r="96" spans="1:12" ht="31" x14ac:dyDescent="0.35">
      <c r="A96" s="165"/>
      <c r="B96" s="168"/>
      <c r="C96" s="154"/>
      <c r="D96" s="61" t="s">
        <v>1163</v>
      </c>
      <c r="E96" s="154"/>
      <c r="F96" s="154"/>
      <c r="G96" s="154"/>
      <c r="H96" s="155"/>
      <c r="I96" s="158"/>
      <c r="J96" s="154"/>
    </row>
    <row r="97" spans="1:10" ht="31" x14ac:dyDescent="0.35">
      <c r="A97" s="165"/>
      <c r="B97" s="168"/>
      <c r="C97" s="154"/>
      <c r="D97" s="61" t="s">
        <v>1164</v>
      </c>
      <c r="E97" s="154"/>
      <c r="F97" s="154"/>
      <c r="G97" s="154"/>
      <c r="H97" s="156" t="s">
        <v>2066</v>
      </c>
      <c r="I97" s="158"/>
      <c r="J97" s="154"/>
    </row>
    <row r="98" spans="1:10" x14ac:dyDescent="0.35">
      <c r="A98" s="165"/>
      <c r="B98" s="168"/>
      <c r="C98" s="154"/>
      <c r="D98" s="61" t="s">
        <v>1618</v>
      </c>
      <c r="E98" s="154"/>
      <c r="F98" s="154"/>
      <c r="G98" s="154"/>
      <c r="H98" s="154"/>
      <c r="I98" s="158"/>
      <c r="J98" s="154"/>
    </row>
    <row r="99" spans="1:10" x14ac:dyDescent="0.35">
      <c r="A99" s="165"/>
      <c r="B99" s="168"/>
      <c r="C99" s="154"/>
      <c r="D99" s="61" t="s">
        <v>1619</v>
      </c>
      <c r="E99" s="154"/>
      <c r="F99" s="154"/>
      <c r="G99" s="154"/>
      <c r="H99" s="154"/>
      <c r="I99" s="158"/>
      <c r="J99" s="154"/>
    </row>
    <row r="100" spans="1:10" ht="31" x14ac:dyDescent="0.35">
      <c r="A100" s="165"/>
      <c r="B100" s="168"/>
      <c r="C100" s="154"/>
      <c r="D100" s="61" t="s">
        <v>1620</v>
      </c>
      <c r="E100" s="154"/>
      <c r="F100" s="154"/>
      <c r="G100" s="154"/>
      <c r="H100" s="154"/>
      <c r="I100" s="158"/>
      <c r="J100" s="154"/>
    </row>
    <row r="101" spans="1:10" ht="31" x14ac:dyDescent="0.35">
      <c r="A101" s="165"/>
      <c r="B101" s="168"/>
      <c r="C101" s="154"/>
      <c r="D101" s="61" t="s">
        <v>1621</v>
      </c>
      <c r="E101" s="154"/>
      <c r="F101" s="154"/>
      <c r="G101" s="154"/>
      <c r="H101" s="154"/>
      <c r="I101" s="158"/>
      <c r="J101" s="154"/>
    </row>
    <row r="102" spans="1:10" x14ac:dyDescent="0.35">
      <c r="A102" s="165"/>
      <c r="B102" s="168"/>
      <c r="C102" s="154"/>
      <c r="D102" s="61" t="s">
        <v>1622</v>
      </c>
      <c r="E102" s="154"/>
      <c r="F102" s="154"/>
      <c r="G102" s="154"/>
      <c r="H102" s="154"/>
      <c r="I102" s="158"/>
      <c r="J102" s="154"/>
    </row>
    <row r="103" spans="1:10" x14ac:dyDescent="0.35">
      <c r="A103" s="165"/>
      <c r="B103" s="168"/>
      <c r="C103" s="154"/>
      <c r="D103" s="61" t="s">
        <v>1165</v>
      </c>
      <c r="E103" s="154"/>
      <c r="F103" s="154"/>
      <c r="G103" s="154"/>
      <c r="H103" s="154"/>
      <c r="I103" s="158"/>
      <c r="J103" s="154"/>
    </row>
    <row r="104" spans="1:10" x14ac:dyDescent="0.35">
      <c r="A104" s="165"/>
      <c r="B104" s="168"/>
      <c r="C104" s="154"/>
      <c r="D104" s="61" t="s">
        <v>1166</v>
      </c>
      <c r="E104" s="154"/>
      <c r="F104" s="154"/>
      <c r="G104" s="154"/>
      <c r="H104" s="154"/>
      <c r="I104" s="158"/>
      <c r="J104" s="154"/>
    </row>
    <row r="105" spans="1:10" x14ac:dyDescent="0.35">
      <c r="A105" s="165"/>
      <c r="B105" s="168"/>
      <c r="C105" s="154"/>
      <c r="D105" s="61" t="s">
        <v>1167</v>
      </c>
      <c r="E105" s="154"/>
      <c r="F105" s="154"/>
      <c r="G105" s="154"/>
      <c r="H105" s="154"/>
      <c r="I105" s="158"/>
      <c r="J105" s="154"/>
    </row>
    <row r="106" spans="1:10" x14ac:dyDescent="0.35">
      <c r="A106" s="165"/>
      <c r="B106" s="168"/>
      <c r="C106" s="154"/>
      <c r="D106" s="61" t="s">
        <v>1168</v>
      </c>
      <c r="E106" s="154"/>
      <c r="F106" s="154"/>
      <c r="G106" s="154"/>
      <c r="H106" s="154"/>
      <c r="I106" s="158"/>
      <c r="J106" s="154"/>
    </row>
    <row r="107" spans="1:10" x14ac:dyDescent="0.35">
      <c r="A107" s="165"/>
      <c r="B107" s="168"/>
      <c r="C107" s="154"/>
      <c r="D107" s="61" t="s">
        <v>1169</v>
      </c>
      <c r="E107" s="154"/>
      <c r="F107" s="154"/>
      <c r="G107" s="154"/>
      <c r="H107" s="154"/>
      <c r="I107" s="158"/>
      <c r="J107" s="154"/>
    </row>
    <row r="108" spans="1:10" x14ac:dyDescent="0.35">
      <c r="A108" s="165"/>
      <c r="B108" s="168"/>
      <c r="C108" s="154"/>
      <c r="D108" s="61" t="s">
        <v>1170</v>
      </c>
      <c r="E108" s="154"/>
      <c r="F108" s="154"/>
      <c r="G108" s="154"/>
      <c r="H108" s="154"/>
      <c r="I108" s="158"/>
      <c r="J108" s="154"/>
    </row>
    <row r="109" spans="1:10" x14ac:dyDescent="0.35">
      <c r="A109" s="165"/>
      <c r="B109" s="168"/>
      <c r="C109" s="154"/>
      <c r="D109" s="61" t="s">
        <v>1623</v>
      </c>
      <c r="E109" s="154"/>
      <c r="F109" s="154"/>
      <c r="G109" s="154"/>
      <c r="H109" s="155"/>
      <c r="I109" s="158"/>
      <c r="J109" s="154"/>
    </row>
    <row r="110" spans="1:10" x14ac:dyDescent="0.35">
      <c r="A110" s="165"/>
      <c r="B110" s="168"/>
      <c r="C110" s="154"/>
      <c r="D110" s="61" t="s">
        <v>1171</v>
      </c>
      <c r="E110" s="154"/>
      <c r="F110" s="154"/>
      <c r="G110" s="154"/>
      <c r="H110" s="156" t="s">
        <v>2006</v>
      </c>
      <c r="I110" s="158"/>
      <c r="J110" s="154"/>
    </row>
    <row r="111" spans="1:10" ht="31" x14ac:dyDescent="0.35">
      <c r="A111" s="165"/>
      <c r="B111" s="168"/>
      <c r="C111" s="154"/>
      <c r="D111" s="61" t="s">
        <v>1172</v>
      </c>
      <c r="E111" s="154"/>
      <c r="F111" s="154"/>
      <c r="G111" s="154"/>
      <c r="H111" s="154"/>
      <c r="I111" s="158"/>
      <c r="J111" s="154"/>
    </row>
    <row r="112" spans="1:10" ht="31" x14ac:dyDescent="0.35">
      <c r="A112" s="165"/>
      <c r="B112" s="168"/>
      <c r="C112" s="154"/>
      <c r="D112" s="61" t="s">
        <v>1389</v>
      </c>
      <c r="E112" s="154"/>
      <c r="F112" s="154"/>
      <c r="G112" s="154"/>
      <c r="H112" s="154"/>
      <c r="I112" s="158"/>
      <c r="J112" s="154"/>
    </row>
    <row r="113" spans="1:12" x14ac:dyDescent="0.35">
      <c r="A113" s="165"/>
      <c r="B113" s="168"/>
      <c r="C113" s="154"/>
      <c r="D113" s="61" t="s">
        <v>1173</v>
      </c>
      <c r="E113" s="154"/>
      <c r="F113" s="154"/>
      <c r="G113" s="154"/>
      <c r="H113" s="154"/>
      <c r="I113" s="158"/>
      <c r="J113" s="154"/>
    </row>
    <row r="114" spans="1:12" x14ac:dyDescent="0.35">
      <c r="A114" s="165"/>
      <c r="B114" s="168"/>
      <c r="C114" s="154"/>
      <c r="D114" s="61" t="s">
        <v>1174</v>
      </c>
      <c r="E114" s="154"/>
      <c r="F114" s="154"/>
      <c r="G114" s="154"/>
      <c r="H114" s="154"/>
      <c r="I114" s="158"/>
      <c r="J114" s="154"/>
    </row>
    <row r="115" spans="1:12" x14ac:dyDescent="0.35">
      <c r="A115" s="165"/>
      <c r="B115" s="168"/>
      <c r="C115" s="154"/>
      <c r="D115" s="61" t="s">
        <v>1175</v>
      </c>
      <c r="E115" s="154"/>
      <c r="F115" s="154"/>
      <c r="G115" s="154"/>
      <c r="H115" s="154"/>
      <c r="I115" s="158"/>
      <c r="J115" s="154"/>
    </row>
    <row r="116" spans="1:12" ht="31" x14ac:dyDescent="0.35">
      <c r="A116" s="165"/>
      <c r="B116" s="168"/>
      <c r="C116" s="154"/>
      <c r="D116" s="61" t="s">
        <v>1176</v>
      </c>
      <c r="E116" s="154"/>
      <c r="F116" s="154"/>
      <c r="G116" s="154"/>
      <c r="H116" s="154"/>
      <c r="I116" s="158"/>
      <c r="J116" s="154"/>
    </row>
    <row r="117" spans="1:12" x14ac:dyDescent="0.35">
      <c r="A117" s="165"/>
      <c r="B117" s="168"/>
      <c r="C117" s="154"/>
      <c r="D117" s="61" t="s">
        <v>1177</v>
      </c>
      <c r="E117" s="154"/>
      <c r="F117" s="154"/>
      <c r="G117" s="154"/>
      <c r="H117" s="154"/>
      <c r="I117" s="158"/>
      <c r="J117" s="154"/>
    </row>
    <row r="118" spans="1:12" ht="31" x14ac:dyDescent="0.35">
      <c r="A118" s="170"/>
      <c r="B118" s="169"/>
      <c r="C118" s="155"/>
      <c r="D118" s="61" t="s">
        <v>1178</v>
      </c>
      <c r="E118" s="155"/>
      <c r="F118" s="155"/>
      <c r="G118" s="155"/>
      <c r="H118" s="155"/>
      <c r="I118" s="159"/>
      <c r="J118" s="155"/>
    </row>
    <row r="119" spans="1:12" x14ac:dyDescent="0.35">
      <c r="A119" s="164" t="s">
        <v>830</v>
      </c>
      <c r="B119" s="167" t="s">
        <v>1437</v>
      </c>
      <c r="C119" s="153" t="s">
        <v>940</v>
      </c>
      <c r="D119" s="61" t="s">
        <v>2008</v>
      </c>
      <c r="E119" s="153" t="s">
        <v>683</v>
      </c>
      <c r="F119" s="153" t="s">
        <v>683</v>
      </c>
      <c r="G119" s="153" t="s">
        <v>681</v>
      </c>
      <c r="H119" s="153" t="s">
        <v>685</v>
      </c>
      <c r="I119" s="153" t="s">
        <v>1015</v>
      </c>
      <c r="J119" s="153" t="s">
        <v>346</v>
      </c>
    </row>
    <row r="120" spans="1:12" x14ac:dyDescent="0.35">
      <c r="A120" s="165"/>
      <c r="B120" s="168"/>
      <c r="C120" s="154"/>
      <c r="D120" s="61" t="s">
        <v>1179</v>
      </c>
      <c r="E120" s="154"/>
      <c r="F120" s="154"/>
      <c r="G120" s="154"/>
      <c r="H120" s="154"/>
      <c r="I120" s="154"/>
      <c r="J120" s="154"/>
      <c r="L120" s="61"/>
    </row>
    <row r="121" spans="1:12" x14ac:dyDescent="0.35">
      <c r="A121" s="165"/>
      <c r="B121" s="168"/>
      <c r="C121" s="154"/>
      <c r="D121" s="61" t="s">
        <v>2009</v>
      </c>
      <c r="E121" s="154"/>
      <c r="F121" s="154"/>
      <c r="G121" s="154"/>
      <c r="H121" s="154"/>
      <c r="I121" s="154"/>
      <c r="J121" s="154"/>
      <c r="L121" s="61"/>
    </row>
    <row r="122" spans="1:12" x14ac:dyDescent="0.35">
      <c r="A122" s="165"/>
      <c r="B122" s="168"/>
      <c r="C122" s="154"/>
      <c r="D122" s="156" t="s">
        <v>2010</v>
      </c>
      <c r="E122" s="154"/>
      <c r="F122" s="154"/>
      <c r="G122" s="154"/>
      <c r="H122" s="154"/>
      <c r="I122" s="154"/>
      <c r="J122" s="154"/>
    </row>
    <row r="123" spans="1:12" x14ac:dyDescent="0.35">
      <c r="A123" s="165"/>
      <c r="B123" s="168"/>
      <c r="C123" s="154"/>
      <c r="D123" s="155"/>
      <c r="E123" s="154"/>
      <c r="F123" s="154"/>
      <c r="G123" s="154"/>
      <c r="H123" s="154"/>
      <c r="I123" s="154"/>
      <c r="J123" s="154"/>
    </row>
    <row r="124" spans="1:12" x14ac:dyDescent="0.35">
      <c r="A124" s="165"/>
      <c r="B124" s="168"/>
      <c r="C124" s="154"/>
      <c r="D124" s="156" t="s">
        <v>1626</v>
      </c>
      <c r="E124" s="154"/>
      <c r="F124" s="154"/>
      <c r="G124" s="154"/>
      <c r="H124" s="154"/>
      <c r="I124" s="154"/>
      <c r="J124" s="154"/>
    </row>
    <row r="125" spans="1:12" x14ac:dyDescent="0.35">
      <c r="A125" s="165"/>
      <c r="B125" s="168"/>
      <c r="C125" s="154"/>
      <c r="D125" s="155"/>
      <c r="E125" s="154"/>
      <c r="F125" s="154"/>
      <c r="G125" s="154"/>
      <c r="H125" s="154"/>
      <c r="I125" s="154"/>
      <c r="J125" s="154"/>
    </row>
    <row r="126" spans="1:12" x14ac:dyDescent="0.35">
      <c r="A126" s="165"/>
      <c r="B126" s="168"/>
      <c r="C126" s="154"/>
      <c r="D126" s="61" t="s">
        <v>1627</v>
      </c>
      <c r="E126" s="154"/>
      <c r="F126" s="154"/>
      <c r="G126" s="154"/>
      <c r="H126" s="154"/>
      <c r="I126" s="154"/>
      <c r="J126" s="154"/>
    </row>
    <row r="127" spans="1:12" ht="31" x14ac:dyDescent="0.35">
      <c r="A127" s="165"/>
      <c r="B127" s="168"/>
      <c r="C127" s="154"/>
      <c r="D127" s="61" t="s">
        <v>1628</v>
      </c>
      <c r="E127" s="154"/>
      <c r="F127" s="154"/>
      <c r="G127" s="154"/>
      <c r="H127" s="154"/>
      <c r="I127" s="154"/>
      <c r="J127" s="154"/>
    </row>
    <row r="128" spans="1:12" x14ac:dyDescent="0.35">
      <c r="A128" s="165"/>
      <c r="B128" s="168"/>
      <c r="C128" s="154"/>
      <c r="D128" s="61" t="s">
        <v>1629</v>
      </c>
      <c r="E128" s="154"/>
      <c r="F128" s="154"/>
      <c r="G128" s="154"/>
      <c r="H128" s="154"/>
      <c r="I128" s="154"/>
      <c r="J128" s="154"/>
    </row>
    <row r="129" spans="1:11" ht="31" x14ac:dyDescent="0.35">
      <c r="A129" s="170"/>
      <c r="B129" s="169"/>
      <c r="C129" s="155"/>
      <c r="D129" s="61" t="s">
        <v>1202</v>
      </c>
      <c r="E129" s="155"/>
      <c r="F129" s="155"/>
      <c r="G129" s="155"/>
      <c r="H129" s="155"/>
      <c r="I129" s="155"/>
      <c r="J129" s="155"/>
    </row>
    <row r="130" spans="1:11" ht="69" customHeight="1" x14ac:dyDescent="0.35">
      <c r="A130" s="164" t="s">
        <v>831</v>
      </c>
      <c r="B130" s="167" t="s">
        <v>677</v>
      </c>
      <c r="C130" s="153" t="s">
        <v>2069</v>
      </c>
      <c r="D130" s="61" t="s">
        <v>1624</v>
      </c>
      <c r="E130" s="153" t="s">
        <v>683</v>
      </c>
      <c r="F130" s="153" t="s">
        <v>683</v>
      </c>
      <c r="G130" s="153" t="s">
        <v>681</v>
      </c>
      <c r="H130" s="153" t="s">
        <v>685</v>
      </c>
      <c r="I130" s="157" t="s">
        <v>2067</v>
      </c>
      <c r="J130" s="153" t="s">
        <v>346</v>
      </c>
    </row>
    <row r="131" spans="1:11" ht="148" customHeight="1" x14ac:dyDescent="0.35">
      <c r="A131" s="165"/>
      <c r="B131" s="168"/>
      <c r="C131" s="154"/>
      <c r="D131" s="112" t="s">
        <v>1180</v>
      </c>
      <c r="E131" s="154"/>
      <c r="F131" s="154"/>
      <c r="G131" s="154"/>
      <c r="H131" s="154"/>
      <c r="I131" s="158"/>
      <c r="J131" s="154"/>
      <c r="K131" s="99" t="s">
        <v>2068</v>
      </c>
    </row>
    <row r="132" spans="1:11" x14ac:dyDescent="0.35">
      <c r="A132" s="178" t="s">
        <v>671</v>
      </c>
      <c r="B132" s="173" t="s">
        <v>672</v>
      </c>
      <c r="C132" s="188" t="s">
        <v>2072</v>
      </c>
      <c r="D132" s="125" t="s">
        <v>2070</v>
      </c>
      <c r="E132" s="173" t="s">
        <v>877</v>
      </c>
      <c r="F132" s="173" t="s">
        <v>1625</v>
      </c>
      <c r="G132" s="173" t="s">
        <v>1099</v>
      </c>
      <c r="H132" s="153" t="s">
        <v>2062</v>
      </c>
      <c r="I132" s="157" t="s">
        <v>2073</v>
      </c>
      <c r="J132" s="173" t="s">
        <v>1181</v>
      </c>
    </row>
    <row r="133" spans="1:11" x14ac:dyDescent="0.35">
      <c r="A133" s="178"/>
      <c r="B133" s="173"/>
      <c r="C133" s="174"/>
      <c r="D133" s="126" t="s">
        <v>2071</v>
      </c>
      <c r="E133" s="173"/>
      <c r="F133" s="173"/>
      <c r="G133" s="173"/>
      <c r="H133" s="155"/>
      <c r="I133" s="154"/>
      <c r="J133" s="173"/>
    </row>
    <row r="134" spans="1:11" x14ac:dyDescent="0.35">
      <c r="A134" s="178"/>
      <c r="B134" s="173"/>
      <c r="C134" s="174"/>
      <c r="D134" s="61" t="s">
        <v>1182</v>
      </c>
      <c r="E134" s="173"/>
      <c r="F134" s="173"/>
      <c r="G134" s="173"/>
      <c r="H134" s="153" t="s">
        <v>2063</v>
      </c>
      <c r="I134" s="154"/>
      <c r="J134" s="173"/>
    </row>
    <row r="135" spans="1:11" x14ac:dyDescent="0.35">
      <c r="A135" s="178"/>
      <c r="B135" s="173"/>
      <c r="C135" s="174"/>
      <c r="D135" s="172" t="s">
        <v>1630</v>
      </c>
      <c r="E135" s="173"/>
      <c r="F135" s="173"/>
      <c r="G135" s="173"/>
      <c r="H135" s="154"/>
      <c r="I135" s="154"/>
      <c r="J135" s="173"/>
    </row>
    <row r="136" spans="1:11" x14ac:dyDescent="0.35">
      <c r="A136" s="178"/>
      <c r="B136" s="173"/>
      <c r="C136" s="174"/>
      <c r="D136" s="173"/>
      <c r="E136" s="173"/>
      <c r="F136" s="173"/>
      <c r="G136" s="173"/>
      <c r="H136" s="155"/>
      <c r="I136" s="155"/>
      <c r="J136" s="173"/>
    </row>
  </sheetData>
  <sortState xmlns:xlrd2="http://schemas.microsoft.com/office/spreadsheetml/2017/richdata2" ref="A3:N135">
    <sortCondition ref="A2:A135"/>
  </sortState>
  <mergeCells count="231">
    <mergeCell ref="J132:J136"/>
    <mergeCell ref="A132:A136"/>
    <mergeCell ref="B132:B136"/>
    <mergeCell ref="C132:C136"/>
    <mergeCell ref="E132:E136"/>
    <mergeCell ref="F132:F136"/>
    <mergeCell ref="G132:G136"/>
    <mergeCell ref="F130:F131"/>
    <mergeCell ref="E130:E131"/>
    <mergeCell ref="C130:C131"/>
    <mergeCell ref="B130:B131"/>
    <mergeCell ref="A130:A131"/>
    <mergeCell ref="D135:D136"/>
    <mergeCell ref="H132:H133"/>
    <mergeCell ref="H134:H136"/>
    <mergeCell ref="I132:I136"/>
    <mergeCell ref="G119:G129"/>
    <mergeCell ref="H119:H129"/>
    <mergeCell ref="I119:I129"/>
    <mergeCell ref="J119:J129"/>
    <mergeCell ref="J130:J131"/>
    <mergeCell ref="I130:I131"/>
    <mergeCell ref="H130:H131"/>
    <mergeCell ref="G130:G131"/>
    <mergeCell ref="C119:C129"/>
    <mergeCell ref="D122:D123"/>
    <mergeCell ref="D124:D125"/>
    <mergeCell ref="B119:B129"/>
    <mergeCell ref="A119:A129"/>
    <mergeCell ref="E119:E129"/>
    <mergeCell ref="F119:F129"/>
    <mergeCell ref="D84:D86"/>
    <mergeCell ref="C84:C87"/>
    <mergeCell ref="B84:B87"/>
    <mergeCell ref="A84:A87"/>
    <mergeCell ref="J88:J118"/>
    <mergeCell ref="I88:I118"/>
    <mergeCell ref="G88:G118"/>
    <mergeCell ref="H110:H118"/>
    <mergeCell ref="H97:H109"/>
    <mergeCell ref="H88:H96"/>
    <mergeCell ref="F88:F118"/>
    <mergeCell ref="E88:E118"/>
    <mergeCell ref="C88:C118"/>
    <mergeCell ref="B88:B118"/>
    <mergeCell ref="A88:A118"/>
    <mergeCell ref="H84:H86"/>
    <mergeCell ref="J84:J87"/>
    <mergeCell ref="I84:I87"/>
    <mergeCell ref="G84:G87"/>
    <mergeCell ref="E84:E87"/>
    <mergeCell ref="C71:C74"/>
    <mergeCell ref="B71:B74"/>
    <mergeCell ref="A71:A74"/>
    <mergeCell ref="A75:A83"/>
    <mergeCell ref="B75:B83"/>
    <mergeCell ref="C75:C83"/>
    <mergeCell ref="J71:J74"/>
    <mergeCell ref="I71:I74"/>
    <mergeCell ref="G71:G74"/>
    <mergeCell ref="F71:F73"/>
    <mergeCell ref="E71:E74"/>
    <mergeCell ref="E75:E83"/>
    <mergeCell ref="F75:F83"/>
    <mergeCell ref="G75:G83"/>
    <mergeCell ref="J75:J83"/>
    <mergeCell ref="D71:D74"/>
    <mergeCell ref="H75:H79"/>
    <mergeCell ref="H80:H83"/>
    <mergeCell ref="I75:I83"/>
    <mergeCell ref="D75:D77"/>
    <mergeCell ref="D79:D81"/>
    <mergeCell ref="D82:D83"/>
    <mergeCell ref="J68:J70"/>
    <mergeCell ref="I68:I70"/>
    <mergeCell ref="G68:G70"/>
    <mergeCell ref="A68:A70"/>
    <mergeCell ref="E68:E70"/>
    <mergeCell ref="C68:C70"/>
    <mergeCell ref="B68:B70"/>
    <mergeCell ref="J65:J67"/>
    <mergeCell ref="I65:I67"/>
    <mergeCell ref="H65:H67"/>
    <mergeCell ref="G65:G67"/>
    <mergeCell ref="E65:E67"/>
    <mergeCell ref="D68:D69"/>
    <mergeCell ref="H68:H69"/>
    <mergeCell ref="A60:A64"/>
    <mergeCell ref="B60:B64"/>
    <mergeCell ref="C60:C64"/>
    <mergeCell ref="E60:E64"/>
    <mergeCell ref="F60:F64"/>
    <mergeCell ref="H60:H64"/>
    <mergeCell ref="D65:D67"/>
    <mergeCell ref="C65:C67"/>
    <mergeCell ref="B65:B67"/>
    <mergeCell ref="A65:A67"/>
    <mergeCell ref="B53:B55"/>
    <mergeCell ref="A53:A55"/>
    <mergeCell ref="J56:J59"/>
    <mergeCell ref="I56:I59"/>
    <mergeCell ref="H56:H59"/>
    <mergeCell ref="G56:G59"/>
    <mergeCell ref="E56:E59"/>
    <mergeCell ref="C56:C59"/>
    <mergeCell ref="B56:B59"/>
    <mergeCell ref="A56:A59"/>
    <mergeCell ref="J53:J55"/>
    <mergeCell ref="I53:I55"/>
    <mergeCell ref="H53:H55"/>
    <mergeCell ref="G53:G55"/>
    <mergeCell ref="E53:E55"/>
    <mergeCell ref="D53:D55"/>
    <mergeCell ref="C53:C55"/>
    <mergeCell ref="F56:F57"/>
    <mergeCell ref="F58:F59"/>
    <mergeCell ref="A47:A52"/>
    <mergeCell ref="B47:B52"/>
    <mergeCell ref="C47:C52"/>
    <mergeCell ref="E47:E52"/>
    <mergeCell ref="F47:F52"/>
    <mergeCell ref="G47:G52"/>
    <mergeCell ref="H47:H52"/>
    <mergeCell ref="I47:I52"/>
    <mergeCell ref="J47:J52"/>
    <mergeCell ref="A44:A46"/>
    <mergeCell ref="C44:C46"/>
    <mergeCell ref="E44:E46"/>
    <mergeCell ref="F44:F46"/>
    <mergeCell ref="I40:I42"/>
    <mergeCell ref="G44:G46"/>
    <mergeCell ref="H44:H46"/>
    <mergeCell ref="I44:I46"/>
    <mergeCell ref="J44:J46"/>
    <mergeCell ref="B44:B46"/>
    <mergeCell ref="A40:A43"/>
    <mergeCell ref="B40:B43"/>
    <mergeCell ref="C40:C43"/>
    <mergeCell ref="E40:E43"/>
    <mergeCell ref="A37:A39"/>
    <mergeCell ref="I37:I39"/>
    <mergeCell ref="H37:H39"/>
    <mergeCell ref="J37:J39"/>
    <mergeCell ref="G37:G39"/>
    <mergeCell ref="F37:F39"/>
    <mergeCell ref="E37:E39"/>
    <mergeCell ref="C37:C39"/>
    <mergeCell ref="B37:B39"/>
    <mergeCell ref="A26:A29"/>
    <mergeCell ref="J30:J31"/>
    <mergeCell ref="I30:I31"/>
    <mergeCell ref="G30:G31"/>
    <mergeCell ref="F30:F31"/>
    <mergeCell ref="E30:E31"/>
    <mergeCell ref="C30:C31"/>
    <mergeCell ref="B30:B31"/>
    <mergeCell ref="A30:A31"/>
    <mergeCell ref="J26:J29"/>
    <mergeCell ref="I26:I29"/>
    <mergeCell ref="H26:H29"/>
    <mergeCell ref="G26:G29"/>
    <mergeCell ref="E26:E29"/>
    <mergeCell ref="D26:D29"/>
    <mergeCell ref="C26:C29"/>
    <mergeCell ref="B26:B29"/>
    <mergeCell ref="A32:A36"/>
    <mergeCell ref="G32:G36"/>
    <mergeCell ref="I32:I36"/>
    <mergeCell ref="J32:J36"/>
    <mergeCell ref="B32:B36"/>
    <mergeCell ref="C32:C36"/>
    <mergeCell ref="D32:D36"/>
    <mergeCell ref="E32:E36"/>
    <mergeCell ref="F32:F36"/>
    <mergeCell ref="B1:E1"/>
    <mergeCell ref="B17:B20"/>
    <mergeCell ref="C9:C13"/>
    <mergeCell ref="B9:B13"/>
    <mergeCell ref="G4:G8"/>
    <mergeCell ref="E17:E20"/>
    <mergeCell ref="D17:D18"/>
    <mergeCell ref="C17:C20"/>
    <mergeCell ref="E4:E8"/>
    <mergeCell ref="D4:D5"/>
    <mergeCell ref="G14:G16"/>
    <mergeCell ref="F14:F16"/>
    <mergeCell ref="A22:A25"/>
    <mergeCell ref="A9:A13"/>
    <mergeCell ref="A4:A8"/>
    <mergeCell ref="B4:B8"/>
    <mergeCell ref="C4:C8"/>
    <mergeCell ref="E9:E13"/>
    <mergeCell ref="D9:D13"/>
    <mergeCell ref="G22:G25"/>
    <mergeCell ref="E22:E25"/>
    <mergeCell ref="D22:D25"/>
    <mergeCell ref="C22:C25"/>
    <mergeCell ref="B22:B25"/>
    <mergeCell ref="A17:A20"/>
    <mergeCell ref="A14:A16"/>
    <mergeCell ref="B14:B16"/>
    <mergeCell ref="C14:C16"/>
    <mergeCell ref="F4:F8"/>
    <mergeCell ref="E14:E16"/>
    <mergeCell ref="F19:F20"/>
    <mergeCell ref="I60:I64"/>
    <mergeCell ref="J4:J8"/>
    <mergeCell ref="J9:J13"/>
    <mergeCell ref="I9:I13"/>
    <mergeCell ref="H9:H13"/>
    <mergeCell ref="G9:G13"/>
    <mergeCell ref="J17:J20"/>
    <mergeCell ref="H22:H25"/>
    <mergeCell ref="J22:J25"/>
    <mergeCell ref="I22:I25"/>
    <mergeCell ref="J14:J16"/>
    <mergeCell ref="H14:H16"/>
    <mergeCell ref="H4:H5"/>
    <mergeCell ref="H6:H8"/>
    <mergeCell ref="J60:J64"/>
    <mergeCell ref="G60:G64"/>
    <mergeCell ref="I18:I20"/>
    <mergeCell ref="I14:I16"/>
    <mergeCell ref="H17:H20"/>
    <mergeCell ref="G17:G20"/>
    <mergeCell ref="I4:I8"/>
    <mergeCell ref="F40:F43"/>
    <mergeCell ref="G40:G43"/>
    <mergeCell ref="J40:J43"/>
    <mergeCell ref="D42:D43"/>
    <mergeCell ref="H42:H43"/>
  </mergeCells>
  <hyperlinks>
    <hyperlink ref="I30" r:id="rId1" display="Review indication for and duration of prescribing. Not usually prescribed in primary care. Use in children and adolescents is not generally recommended and should be under the supervision of a specialist. Usual maximum treatment length for adults and children is 2 weeks due to associated risks. The dose should be slowly tapered on withdrawal to prevent delirium. See MHRA/CHM advice: Chloral hydrate, cloral betaine (Welldorm®): restriction of paediatric indication (October 2021) https://www.gov.uk/drug-safety-update/chloral-hydrate-cloral-betaine-welldorm-restriction-of-paediatric-indication" xr:uid="{381FD0EC-0E70-49E9-A091-4647CB1C8114}"/>
    <hyperlink ref="G60" r:id="rId2" display="https://cdn.bad.org.uk/uploads/2021/12/29200146/BAD-Specials-Booklet-2018-FINAL.pdf" xr:uid="{B8D2BBF0-451C-4250-A578-1FCC4876E868}"/>
    <hyperlink ref="G75" r:id="rId3" display="https://cdn.bad.org.uk/uploads/2021/12/29200146/BAD-Specials-Booklet-2018-FINAL.pdf" xr:uid="{0901C37F-2306-4870-96F5-49772BDB0574}"/>
    <hyperlink ref="I119" r:id="rId4" display="In England, see https://www.england.nhs.uk/long-read/items-which-should-not-routinely-be-prescribed-in-primary-care-policy-guidance/" xr:uid="{E809B5C8-6034-4DC8-AD44-945C928E7FFC}"/>
    <hyperlink ref="I40" r:id="rId5" display="In children with severe vernal keratoconjunctivitis (age from 4 years) treatment should be discontinued after signs and symptoms are resolved, and reinitiated upon their recurrence. [BNFc May 2024]" xr:uid="{3A7B15F7-96CF-481C-BFDE-F85FE391BAF1}"/>
    <hyperlink ref="I88:I118" r:id="rId6" display="See https://www.sps.nhs.uk/articles/safety-considerations-when-using-vitamin-d/ for safety considerations of vitamin D" xr:uid="{5C1EDD36-BD6A-4090-A3C1-20A4C5FD5CD5}"/>
    <hyperlink ref="I9:I13" r:id="rId7" display="See also https://www.sps.nhs.uk/articles/arb-suggestions-for-adults-with-swallowing-difficulties/ " xr:uid="{6FB7BD69-5EDE-42F2-9027-119F273C22D2}"/>
    <hyperlink ref="I21" r:id="rId8" display="When switching a patient from tablets to liquid the same overall dose may be used but in smaller, more frequent, doses. In a few patients when changing from other oral dosage forms of Tegretol to Tegretol Prolonged Release the total daily dose may need to be increased, particularly when it is used in polytherapy. [Tegretol MR SmPC]." xr:uid="{13FCA95D-5629-4F51-BF2B-32BA3C07A465}"/>
    <hyperlink ref="I43" r:id="rId9" xr:uid="{F209A5C4-6EB3-4806-8E56-121C4A77223E}"/>
    <hyperlink ref="E68:E70" r:id="rId10" display="Tablets can be crushed and mixed with a small amount of soft food such as yogurt, honey, or mashed potato. This should be swallowed straight away without chewing. https://www.medicinesforchildren.org.uk/medicines/clonazepam-for-preventing-seizures/" xr:uid="{D9FEF5F8-91FC-493E-AAB8-FC4EF68209FA}"/>
    <hyperlink ref="I130:I131" r:id="rId11" display="Cyanocobalamin solution (any strength) is prohibited on the NHS in England and Wales and should not be prescribed on an NHS prescription. In Wales, cyanocobalamin tablets may only be prescribed on the NHS for patients who are vegan (check brand is suitable for vegans see https://www.sps.nhs.uk/articles/avoiding-animal-contents-within-medicines/) or who have a proven vitamin B12 deficiency of dietary origin for the treatment or prevention of vitamin B12 deficiency (must be endorsed SLS)." xr:uid="{8EEAC3D5-BDFB-47F0-AEDE-0D33EB8115B7}"/>
    <hyperlink ref="C132:C136" r:id="rId12" display="Consider switching to an alternative anti-emetic available as a licensed liquid see BNF for suitable alternative options https://bnf.nice.org.uk/treatment-summaries/nausea-and-labyrinth-disorders/" xr:uid="{B84E6ADF-1496-4615-82AA-E8FBED518784}"/>
    <hyperlink ref="I84:I87" r:id="rId13" display="May need specialist input to switch. See https://www.sps.nhs.uk/articles/parkinsons-disease-medicines-in-swallowing-difficulties/ for further switching advice" xr:uid="{FBF192AA-912B-4241-ADAD-B3A6B0CAA52E}"/>
    <hyperlink ref="I18:I20" r:id="rId14" display="see also https://www.medicinesforchildren.org.uk/medicines/captopril-for-heart-failure/" xr:uid="{9D51340A-7190-4685-8476-8BF16A434EA7}"/>
  </hyperlinks>
  <pageMargins left="0.7" right="0.7" top="0.75" bottom="0.75" header="0.3" footer="0.3"/>
  <pageSetup paperSize="9" orientation="portrait" r:id="rId1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8260F-AFC1-4AD5-A060-CE16FE967858}">
  <dimension ref="A1:L101"/>
  <sheetViews>
    <sheetView zoomScale="58" zoomScaleNormal="58" workbookViewId="0">
      <pane xSplit="1" ySplit="2" topLeftCell="H96" activePane="bottomRight" state="frozen"/>
      <selection pane="topRight" activeCell="B1" sqref="B1"/>
      <selection pane="bottomLeft" activeCell="A3" sqref="A3"/>
      <selection pane="bottomRight" activeCell="I97" sqref="I97:I100"/>
    </sheetView>
  </sheetViews>
  <sheetFormatPr defaultColWidth="58" defaultRowHeight="15.5" x14ac:dyDescent="0.35"/>
  <cols>
    <col min="1" max="1" width="28.58203125" style="59" customWidth="1"/>
    <col min="2" max="2" width="41.5" style="60" customWidth="1"/>
    <col min="3" max="3" width="58" style="60"/>
    <col min="4" max="4" width="56.33203125" style="60" customWidth="1"/>
    <col min="5" max="5" width="51.08203125" style="60" customWidth="1"/>
    <col min="6" max="6" width="45.83203125" style="60" customWidth="1"/>
    <col min="7" max="7" width="75.5" style="60" customWidth="1"/>
    <col min="8" max="8" width="58" style="60"/>
    <col min="9" max="9" width="40.08203125" style="60" customWidth="1"/>
    <col min="10" max="10" width="58" style="60"/>
    <col min="11" max="11" width="52.33203125" style="99" customWidth="1"/>
    <col min="12" max="12" width="98" style="60" customWidth="1"/>
    <col min="13" max="16384" width="58" style="60"/>
  </cols>
  <sheetData>
    <row r="1" spans="1:12" ht="55.5" customHeight="1" x14ac:dyDescent="0.35">
      <c r="A1" s="66" t="s">
        <v>1070</v>
      </c>
      <c r="B1" s="175" t="s">
        <v>2000</v>
      </c>
      <c r="C1" s="175"/>
      <c r="D1" s="175"/>
      <c r="E1" s="175"/>
      <c r="F1" s="64"/>
      <c r="G1" s="64"/>
      <c r="H1" s="64"/>
      <c r="I1" s="64"/>
      <c r="J1" s="65"/>
      <c r="K1" s="98"/>
      <c r="L1" s="59"/>
    </row>
    <row r="2" spans="1:12" ht="132" customHeight="1" thickBot="1" x14ac:dyDescent="0.4">
      <c r="A2" s="74" t="s">
        <v>694</v>
      </c>
      <c r="B2" s="76" t="s">
        <v>0</v>
      </c>
      <c r="C2" s="77" t="s">
        <v>882</v>
      </c>
      <c r="D2" s="77" t="s">
        <v>1243</v>
      </c>
      <c r="E2" s="77" t="s">
        <v>981</v>
      </c>
      <c r="F2" s="77" t="s">
        <v>819</v>
      </c>
      <c r="G2" s="77" t="s">
        <v>666</v>
      </c>
      <c r="H2" s="77" t="s">
        <v>1116</v>
      </c>
      <c r="I2" s="78" t="s">
        <v>667</v>
      </c>
      <c r="J2" s="78" t="s">
        <v>1433</v>
      </c>
      <c r="K2" s="98"/>
      <c r="L2" s="59"/>
    </row>
    <row r="3" spans="1:12" ht="16" thickTop="1" x14ac:dyDescent="0.35">
      <c r="A3" s="85"/>
      <c r="B3" s="86"/>
      <c r="C3" s="87"/>
      <c r="D3" s="87"/>
      <c r="E3" s="87"/>
      <c r="F3" s="87"/>
      <c r="G3" s="87"/>
      <c r="H3" s="87"/>
      <c r="I3" s="88"/>
      <c r="J3" s="88"/>
      <c r="K3" s="98"/>
    </row>
    <row r="4" spans="1:12" ht="31" x14ac:dyDescent="0.35">
      <c r="A4" s="193" t="s">
        <v>832</v>
      </c>
      <c r="B4" s="192" t="s">
        <v>2086</v>
      </c>
      <c r="C4" s="172" t="s">
        <v>2092</v>
      </c>
      <c r="D4" s="117" t="s">
        <v>1413</v>
      </c>
      <c r="E4" s="189" t="s">
        <v>1633</v>
      </c>
      <c r="F4" s="189" t="s">
        <v>683</v>
      </c>
      <c r="G4" s="189" t="s">
        <v>681</v>
      </c>
      <c r="H4" s="189" t="s">
        <v>685</v>
      </c>
      <c r="I4" s="158" t="s">
        <v>2093</v>
      </c>
      <c r="J4" s="189" t="s">
        <v>346</v>
      </c>
    </row>
    <row r="5" spans="1:12" ht="31" x14ac:dyDescent="0.35">
      <c r="A5" s="165"/>
      <c r="B5" s="168"/>
      <c r="C5" s="173"/>
      <c r="D5" s="117" t="s">
        <v>1414</v>
      </c>
      <c r="E5" s="154"/>
      <c r="F5" s="154"/>
      <c r="G5" s="154"/>
      <c r="H5" s="154"/>
      <c r="I5" s="158"/>
      <c r="J5" s="154"/>
      <c r="L5" s="104"/>
    </row>
    <row r="6" spans="1:12" ht="31" x14ac:dyDescent="0.35">
      <c r="A6" s="165"/>
      <c r="B6" s="168"/>
      <c r="C6" s="173"/>
      <c r="D6" s="117" t="s">
        <v>1415</v>
      </c>
      <c r="E6" s="154"/>
      <c r="F6" s="154"/>
      <c r="G6" s="154"/>
      <c r="H6" s="154"/>
      <c r="I6" s="158"/>
      <c r="J6" s="154"/>
      <c r="K6" s="104"/>
    </row>
    <row r="7" spans="1:12" ht="31" x14ac:dyDescent="0.35">
      <c r="A7" s="165"/>
      <c r="B7" s="168"/>
      <c r="C7" s="173"/>
      <c r="D7" s="117" t="s">
        <v>1416</v>
      </c>
      <c r="E7" s="154"/>
      <c r="F7" s="154"/>
      <c r="G7" s="154"/>
      <c r="H7" s="154"/>
      <c r="I7" s="158"/>
      <c r="J7" s="154"/>
    </row>
    <row r="8" spans="1:12" ht="31" x14ac:dyDescent="0.35">
      <c r="A8" s="165"/>
      <c r="B8" s="168"/>
      <c r="C8" s="173"/>
      <c r="D8" s="117" t="s">
        <v>1417</v>
      </c>
      <c r="E8" s="154"/>
      <c r="F8" s="154"/>
      <c r="G8" s="154"/>
      <c r="H8" s="154"/>
      <c r="I8" s="158"/>
      <c r="J8" s="154"/>
    </row>
    <row r="9" spans="1:12" ht="31" x14ac:dyDescent="0.35">
      <c r="A9" s="165"/>
      <c r="B9" s="168"/>
      <c r="C9" s="173"/>
      <c r="D9" s="117" t="s">
        <v>1412</v>
      </c>
      <c r="E9" s="154"/>
      <c r="F9" s="154"/>
      <c r="G9" s="154"/>
      <c r="H9" s="154"/>
      <c r="I9" s="158"/>
      <c r="J9" s="154"/>
    </row>
    <row r="10" spans="1:12" x14ac:dyDescent="0.35">
      <c r="A10" s="165"/>
      <c r="B10" s="168"/>
      <c r="C10" s="173"/>
      <c r="D10" s="117" t="s">
        <v>1545</v>
      </c>
      <c r="E10" s="154"/>
      <c r="F10" s="154"/>
      <c r="G10" s="154"/>
      <c r="H10" s="154"/>
      <c r="I10" s="158"/>
      <c r="J10" s="154"/>
    </row>
    <row r="11" spans="1:12" x14ac:dyDescent="0.35">
      <c r="A11" s="165"/>
      <c r="B11" s="168"/>
      <c r="C11" s="173"/>
      <c r="D11" s="117" t="s">
        <v>1546</v>
      </c>
      <c r="E11" s="154"/>
      <c r="F11" s="154"/>
      <c r="G11" s="154"/>
      <c r="H11" s="154"/>
      <c r="I11" s="158"/>
      <c r="J11" s="154"/>
    </row>
    <row r="12" spans="1:12" x14ac:dyDescent="0.35">
      <c r="A12" s="165"/>
      <c r="B12" s="168"/>
      <c r="C12" s="173"/>
      <c r="D12" s="117" t="s">
        <v>1193</v>
      </c>
      <c r="E12" s="154"/>
      <c r="F12" s="154"/>
      <c r="G12" s="154"/>
      <c r="H12" s="154"/>
      <c r="I12" s="158"/>
      <c r="J12" s="154"/>
    </row>
    <row r="13" spans="1:12" x14ac:dyDescent="0.35">
      <c r="A13" s="165"/>
      <c r="B13" s="168"/>
      <c r="C13" s="173"/>
      <c r="D13" s="117" t="s">
        <v>1328</v>
      </c>
      <c r="E13" s="154"/>
      <c r="F13" s="154"/>
      <c r="G13" s="154"/>
      <c r="H13" s="154"/>
      <c r="I13" s="158"/>
      <c r="J13" s="154"/>
    </row>
    <row r="14" spans="1:12" x14ac:dyDescent="0.35">
      <c r="A14" s="165"/>
      <c r="B14" s="168"/>
      <c r="C14" s="173"/>
      <c r="D14" s="117" t="s">
        <v>1329</v>
      </c>
      <c r="E14" s="154"/>
      <c r="F14" s="154"/>
      <c r="G14" s="154"/>
      <c r="H14" s="154"/>
      <c r="I14" s="158"/>
      <c r="J14" s="154"/>
    </row>
    <row r="15" spans="1:12" x14ac:dyDescent="0.35">
      <c r="A15" s="165"/>
      <c r="B15" s="168"/>
      <c r="C15" s="173"/>
      <c r="D15" s="61" t="s">
        <v>1634</v>
      </c>
      <c r="E15" s="154"/>
      <c r="F15" s="154"/>
      <c r="G15" s="154"/>
      <c r="H15" s="154"/>
      <c r="I15" s="158"/>
      <c r="J15" s="154"/>
    </row>
    <row r="16" spans="1:12" x14ac:dyDescent="0.35">
      <c r="A16" s="165"/>
      <c r="B16" s="168"/>
      <c r="C16" s="173"/>
      <c r="D16" s="117" t="s">
        <v>1635</v>
      </c>
      <c r="E16" s="154"/>
      <c r="F16" s="154"/>
      <c r="G16" s="154"/>
      <c r="H16" s="154"/>
      <c r="I16" s="158"/>
      <c r="J16" s="154"/>
    </row>
    <row r="17" spans="1:10" x14ac:dyDescent="0.35">
      <c r="A17" s="165"/>
      <c r="B17" s="168"/>
      <c r="C17" s="173"/>
      <c r="D17" s="117" t="s">
        <v>1636</v>
      </c>
      <c r="E17" s="154"/>
      <c r="F17" s="154"/>
      <c r="G17" s="154"/>
      <c r="H17" s="154"/>
      <c r="I17" s="158"/>
      <c r="J17" s="154"/>
    </row>
    <row r="18" spans="1:10" ht="31" x14ac:dyDescent="0.35">
      <c r="A18" s="165"/>
      <c r="B18" s="168"/>
      <c r="C18" s="173"/>
      <c r="D18" s="117" t="s">
        <v>1183</v>
      </c>
      <c r="E18" s="154"/>
      <c r="F18" s="154"/>
      <c r="G18" s="154"/>
      <c r="H18" s="154"/>
      <c r="I18" s="158"/>
      <c r="J18" s="154"/>
    </row>
    <row r="19" spans="1:10" x14ac:dyDescent="0.35">
      <c r="A19" s="165"/>
      <c r="B19" s="168"/>
      <c r="C19" s="173"/>
      <c r="D19" s="117" t="s">
        <v>1637</v>
      </c>
      <c r="E19" s="154"/>
      <c r="F19" s="154"/>
      <c r="G19" s="154"/>
      <c r="H19" s="154"/>
      <c r="I19" s="158"/>
      <c r="J19" s="154"/>
    </row>
    <row r="20" spans="1:10" ht="17.149999999999999" customHeight="1" x14ac:dyDescent="0.35">
      <c r="A20" s="165"/>
      <c r="B20" s="168"/>
      <c r="C20" s="173"/>
      <c r="D20" s="117" t="s">
        <v>2088</v>
      </c>
      <c r="E20" s="154"/>
      <c r="F20" s="154"/>
      <c r="G20" s="154"/>
      <c r="H20" s="154"/>
      <c r="I20" s="158"/>
      <c r="J20" s="154"/>
    </row>
    <row r="21" spans="1:10" x14ac:dyDescent="0.35">
      <c r="A21" s="165"/>
      <c r="B21" s="168"/>
      <c r="C21" s="173"/>
      <c r="D21" s="117" t="s">
        <v>2089</v>
      </c>
      <c r="E21" s="154"/>
      <c r="F21" s="154"/>
      <c r="G21" s="154"/>
      <c r="H21" s="154"/>
      <c r="I21" s="158"/>
      <c r="J21" s="154"/>
    </row>
    <row r="22" spans="1:10" x14ac:dyDescent="0.35">
      <c r="A22" s="165"/>
      <c r="B22" s="168"/>
      <c r="C22" s="173"/>
      <c r="D22" s="117" t="s">
        <v>2090</v>
      </c>
      <c r="E22" s="154"/>
      <c r="F22" s="154"/>
      <c r="G22" s="154"/>
      <c r="H22" s="154"/>
      <c r="I22" s="158"/>
      <c r="J22" s="154"/>
    </row>
    <row r="23" spans="1:10" x14ac:dyDescent="0.35">
      <c r="A23" s="165"/>
      <c r="B23" s="168"/>
      <c r="C23" s="173"/>
      <c r="D23" s="156" t="s">
        <v>2091</v>
      </c>
      <c r="E23" s="154"/>
      <c r="F23" s="154"/>
      <c r="G23" s="154"/>
      <c r="H23" s="154"/>
      <c r="I23" s="158"/>
      <c r="J23" s="154"/>
    </row>
    <row r="24" spans="1:10" x14ac:dyDescent="0.35">
      <c r="A24" s="165"/>
      <c r="B24" s="168"/>
      <c r="C24" s="173"/>
      <c r="D24" s="154"/>
      <c r="E24" s="154"/>
      <c r="F24" s="154"/>
      <c r="G24" s="154"/>
      <c r="H24" s="154"/>
      <c r="I24" s="158"/>
      <c r="J24" s="154"/>
    </row>
    <row r="25" spans="1:10" x14ac:dyDescent="0.35">
      <c r="A25" s="165"/>
      <c r="B25" s="168"/>
      <c r="C25" s="173"/>
      <c r="D25" s="155"/>
      <c r="E25" s="154"/>
      <c r="F25" s="154"/>
      <c r="G25" s="154"/>
      <c r="H25" s="154"/>
      <c r="I25" s="158"/>
      <c r="J25" s="154"/>
    </row>
    <row r="26" spans="1:10" x14ac:dyDescent="0.35">
      <c r="A26" s="165"/>
      <c r="B26" s="168"/>
      <c r="C26" s="173"/>
      <c r="D26" s="172" t="s">
        <v>2087</v>
      </c>
      <c r="E26" s="154"/>
      <c r="F26" s="154"/>
      <c r="G26" s="154"/>
      <c r="H26" s="154"/>
      <c r="I26" s="158"/>
      <c r="J26" s="154"/>
    </row>
    <row r="27" spans="1:10" x14ac:dyDescent="0.35">
      <c r="A27" s="165"/>
      <c r="B27" s="168"/>
      <c r="C27" s="173"/>
      <c r="D27" s="173"/>
      <c r="E27" s="154"/>
      <c r="F27" s="154"/>
      <c r="G27" s="154"/>
      <c r="H27" s="154"/>
      <c r="I27" s="158"/>
      <c r="J27" s="154"/>
    </row>
    <row r="28" spans="1:10" x14ac:dyDescent="0.35">
      <c r="A28" s="165"/>
      <c r="B28" s="168"/>
      <c r="C28" s="173"/>
      <c r="D28" s="173"/>
      <c r="E28" s="154"/>
      <c r="F28" s="154"/>
      <c r="G28" s="154"/>
      <c r="H28" s="154"/>
      <c r="I28" s="158"/>
      <c r="J28" s="154"/>
    </row>
    <row r="29" spans="1:10" x14ac:dyDescent="0.35">
      <c r="A29" s="165"/>
      <c r="B29" s="168"/>
      <c r="C29" s="173"/>
      <c r="D29" s="173"/>
      <c r="E29" s="154"/>
      <c r="F29" s="154"/>
      <c r="G29" s="154"/>
      <c r="H29" s="154"/>
      <c r="I29" s="158"/>
      <c r="J29" s="154"/>
    </row>
    <row r="30" spans="1:10" x14ac:dyDescent="0.35">
      <c r="A30" s="165"/>
      <c r="B30" s="168"/>
      <c r="C30" s="173"/>
      <c r="D30" s="173"/>
      <c r="E30" s="154"/>
      <c r="F30" s="154"/>
      <c r="G30" s="154"/>
      <c r="H30" s="154"/>
      <c r="I30" s="158"/>
      <c r="J30" s="154"/>
    </row>
    <row r="31" spans="1:10" x14ac:dyDescent="0.35">
      <c r="A31" s="170"/>
      <c r="B31" s="169"/>
      <c r="C31" s="173"/>
      <c r="D31" s="173"/>
      <c r="E31" s="155"/>
      <c r="F31" s="155"/>
      <c r="G31" s="155"/>
      <c r="H31" s="155"/>
      <c r="I31" s="159"/>
      <c r="J31" s="155"/>
    </row>
    <row r="32" spans="1:10" x14ac:dyDescent="0.35">
      <c r="A32" s="164" t="s">
        <v>833</v>
      </c>
      <c r="B32" s="167" t="s">
        <v>679</v>
      </c>
      <c r="C32" s="153" t="s">
        <v>800</v>
      </c>
      <c r="D32" s="156" t="s">
        <v>683</v>
      </c>
      <c r="E32" s="153" t="s">
        <v>878</v>
      </c>
      <c r="F32" s="153" t="s">
        <v>1184</v>
      </c>
      <c r="G32" s="153" t="s">
        <v>1099</v>
      </c>
      <c r="H32" s="117" t="s">
        <v>2094</v>
      </c>
      <c r="I32" s="153" t="s">
        <v>346</v>
      </c>
      <c r="J32" s="153" t="s">
        <v>1186</v>
      </c>
    </row>
    <row r="33" spans="1:10" x14ac:dyDescent="0.35">
      <c r="A33" s="165"/>
      <c r="B33" s="168"/>
      <c r="C33" s="154"/>
      <c r="D33" s="189"/>
      <c r="E33" s="154"/>
      <c r="F33" s="155"/>
      <c r="G33" s="154"/>
      <c r="H33" s="61" t="s">
        <v>2078</v>
      </c>
      <c r="I33" s="154"/>
      <c r="J33" s="154"/>
    </row>
    <row r="34" spans="1:10" x14ac:dyDescent="0.35">
      <c r="A34" s="170"/>
      <c r="B34" s="169"/>
      <c r="C34" s="155"/>
      <c r="D34" s="155"/>
      <c r="E34" s="155"/>
      <c r="F34" s="61" t="s">
        <v>1185</v>
      </c>
      <c r="G34" s="155"/>
      <c r="H34" s="61" t="s">
        <v>2079</v>
      </c>
      <c r="I34" s="155"/>
      <c r="J34" s="155"/>
    </row>
    <row r="35" spans="1:10" x14ac:dyDescent="0.35">
      <c r="A35" s="164" t="s">
        <v>880</v>
      </c>
      <c r="B35" s="167" t="s">
        <v>678</v>
      </c>
      <c r="C35" s="153" t="s">
        <v>735</v>
      </c>
      <c r="D35" s="82" t="s">
        <v>1187</v>
      </c>
      <c r="E35" s="153" t="s">
        <v>870</v>
      </c>
      <c r="F35" s="156" t="s">
        <v>683</v>
      </c>
      <c r="G35" s="153" t="s">
        <v>681</v>
      </c>
      <c r="H35" s="156" t="s">
        <v>685</v>
      </c>
      <c r="I35" s="153" t="s">
        <v>346</v>
      </c>
      <c r="J35" s="153" t="s">
        <v>346</v>
      </c>
    </row>
    <row r="36" spans="1:10" ht="31" x14ac:dyDescent="0.35">
      <c r="A36" s="165"/>
      <c r="B36" s="168"/>
      <c r="C36" s="154"/>
      <c r="D36" s="82" t="s">
        <v>1390</v>
      </c>
      <c r="E36" s="154"/>
      <c r="F36" s="189"/>
      <c r="G36" s="154"/>
      <c r="H36" s="189"/>
      <c r="I36" s="154"/>
      <c r="J36" s="154"/>
    </row>
    <row r="37" spans="1:10" ht="31" x14ac:dyDescent="0.35">
      <c r="A37" s="165"/>
      <c r="B37" s="168"/>
      <c r="C37" s="154"/>
      <c r="D37" s="82" t="s">
        <v>1188</v>
      </c>
      <c r="E37" s="154"/>
      <c r="F37" s="154"/>
      <c r="G37" s="154"/>
      <c r="H37" s="154"/>
      <c r="I37" s="154"/>
      <c r="J37" s="154"/>
    </row>
    <row r="38" spans="1:10" ht="31" x14ac:dyDescent="0.35">
      <c r="A38" s="165"/>
      <c r="B38" s="168"/>
      <c r="C38" s="154"/>
      <c r="D38" s="82" t="s">
        <v>1391</v>
      </c>
      <c r="E38" s="154"/>
      <c r="F38" s="154"/>
      <c r="G38" s="154"/>
      <c r="H38" s="154"/>
      <c r="I38" s="154"/>
      <c r="J38" s="154"/>
    </row>
    <row r="39" spans="1:10" ht="132" customHeight="1" x14ac:dyDescent="0.35">
      <c r="A39" s="170"/>
      <c r="B39" s="169"/>
      <c r="C39" s="155"/>
      <c r="D39" s="61" t="s">
        <v>1189</v>
      </c>
      <c r="E39" s="155"/>
      <c r="F39" s="155"/>
      <c r="G39" s="155"/>
      <c r="H39" s="155"/>
      <c r="I39" s="155"/>
      <c r="J39" s="155"/>
    </row>
    <row r="40" spans="1:10" x14ac:dyDescent="0.35">
      <c r="A40" s="164" t="s">
        <v>881</v>
      </c>
      <c r="B40" s="167" t="s">
        <v>678</v>
      </c>
      <c r="C40" s="153" t="s">
        <v>879</v>
      </c>
      <c r="D40" s="61" t="s">
        <v>1638</v>
      </c>
      <c r="E40" s="153" t="s">
        <v>2095</v>
      </c>
      <c r="F40" s="153" t="s">
        <v>2096</v>
      </c>
      <c r="G40" s="153" t="s">
        <v>681</v>
      </c>
      <c r="H40" s="153" t="s">
        <v>685</v>
      </c>
      <c r="I40" s="153" t="s">
        <v>346</v>
      </c>
      <c r="J40" s="153" t="s">
        <v>346</v>
      </c>
    </row>
    <row r="41" spans="1:10" ht="31" x14ac:dyDescent="0.35">
      <c r="A41" s="165"/>
      <c r="B41" s="168"/>
      <c r="C41" s="154"/>
      <c r="D41" s="61" t="s">
        <v>1639</v>
      </c>
      <c r="E41" s="154"/>
      <c r="F41" s="154"/>
      <c r="G41" s="154"/>
      <c r="H41" s="154"/>
      <c r="I41" s="154"/>
      <c r="J41" s="154"/>
    </row>
    <row r="42" spans="1:10" x14ac:dyDescent="0.35">
      <c r="A42" s="165"/>
      <c r="B42" s="168"/>
      <c r="C42" s="154"/>
      <c r="D42" s="61" t="s">
        <v>1190</v>
      </c>
      <c r="E42" s="154"/>
      <c r="F42" s="154" t="s">
        <v>2097</v>
      </c>
      <c r="G42" s="154"/>
      <c r="H42" s="154"/>
      <c r="I42" s="154"/>
      <c r="J42" s="154"/>
    </row>
    <row r="43" spans="1:10" x14ac:dyDescent="0.35">
      <c r="A43" s="165"/>
      <c r="B43" s="168"/>
      <c r="C43" s="154"/>
      <c r="D43" s="61" t="s">
        <v>1640</v>
      </c>
      <c r="E43" s="154"/>
      <c r="F43" s="154"/>
      <c r="G43" s="154"/>
      <c r="H43" s="154"/>
      <c r="I43" s="154"/>
      <c r="J43" s="154"/>
    </row>
    <row r="44" spans="1:10" ht="31" x14ac:dyDescent="0.35">
      <c r="A44" s="165"/>
      <c r="B44" s="168"/>
      <c r="C44" s="154"/>
      <c r="D44" s="61" t="s">
        <v>1195</v>
      </c>
      <c r="E44" s="154"/>
      <c r="F44" s="154"/>
      <c r="G44" s="154"/>
      <c r="H44" s="154"/>
      <c r="I44" s="154"/>
      <c r="J44" s="154"/>
    </row>
    <row r="45" spans="1:10" ht="31" x14ac:dyDescent="0.35">
      <c r="A45" s="165"/>
      <c r="B45" s="168"/>
      <c r="C45" s="154"/>
      <c r="D45" s="61" t="s">
        <v>1194</v>
      </c>
      <c r="E45" s="154"/>
      <c r="F45" s="154" t="s">
        <v>2098</v>
      </c>
      <c r="G45" s="154"/>
      <c r="H45" s="154"/>
      <c r="I45" s="154"/>
      <c r="J45" s="154"/>
    </row>
    <row r="46" spans="1:10" x14ac:dyDescent="0.35">
      <c r="A46" s="165"/>
      <c r="B46" s="168"/>
      <c r="C46" s="154"/>
      <c r="D46" s="61" t="s">
        <v>1191</v>
      </c>
      <c r="E46" s="154"/>
      <c r="F46" s="154"/>
      <c r="G46" s="154"/>
      <c r="H46" s="154"/>
      <c r="I46" s="154"/>
      <c r="J46" s="154"/>
    </row>
    <row r="47" spans="1:10" x14ac:dyDescent="0.35">
      <c r="A47" s="170"/>
      <c r="B47" s="169"/>
      <c r="C47" s="155"/>
      <c r="D47" s="61" t="s">
        <v>1192</v>
      </c>
      <c r="E47" s="155"/>
      <c r="F47" s="155"/>
      <c r="G47" s="155"/>
      <c r="H47" s="155"/>
      <c r="I47" s="155"/>
      <c r="J47" s="155"/>
    </row>
    <row r="48" spans="1:10" ht="93" x14ac:dyDescent="0.35">
      <c r="A48" s="72" t="s">
        <v>834</v>
      </c>
      <c r="B48" s="71" t="s">
        <v>678</v>
      </c>
      <c r="C48" s="61" t="s">
        <v>977</v>
      </c>
      <c r="D48" s="61" t="s">
        <v>1641</v>
      </c>
      <c r="E48" s="61" t="s">
        <v>683</v>
      </c>
      <c r="F48" s="61" t="s">
        <v>683</v>
      </c>
      <c r="G48" s="61" t="s">
        <v>681</v>
      </c>
      <c r="H48" s="61" t="s">
        <v>685</v>
      </c>
      <c r="I48" s="61" t="s">
        <v>2099</v>
      </c>
      <c r="J48" s="61" t="s">
        <v>346</v>
      </c>
    </row>
    <row r="49" spans="1:10" x14ac:dyDescent="0.35">
      <c r="A49" s="176" t="s">
        <v>835</v>
      </c>
      <c r="B49" s="171" t="s">
        <v>678</v>
      </c>
      <c r="C49" s="156" t="s">
        <v>1478</v>
      </c>
      <c r="D49" s="156" t="s">
        <v>2104</v>
      </c>
      <c r="E49" s="156" t="s">
        <v>2103</v>
      </c>
      <c r="F49" s="61" t="s">
        <v>1930</v>
      </c>
      <c r="G49" s="156" t="s">
        <v>1099</v>
      </c>
      <c r="H49" s="156" t="s">
        <v>2100</v>
      </c>
      <c r="I49" s="156" t="s">
        <v>1198</v>
      </c>
      <c r="J49" s="156" t="s">
        <v>1197</v>
      </c>
    </row>
    <row r="50" spans="1:10" x14ac:dyDescent="0.35">
      <c r="A50" s="194"/>
      <c r="B50" s="192"/>
      <c r="C50" s="189"/>
      <c r="D50" s="154"/>
      <c r="E50" s="189"/>
      <c r="F50" s="156" t="s">
        <v>1931</v>
      </c>
      <c r="G50" s="189"/>
      <c r="H50" s="155"/>
      <c r="I50" s="189"/>
      <c r="J50" s="189"/>
    </row>
    <row r="51" spans="1:10" x14ac:dyDescent="0.35">
      <c r="A51" s="165"/>
      <c r="B51" s="168"/>
      <c r="C51" s="154"/>
      <c r="D51" s="154"/>
      <c r="E51" s="189"/>
      <c r="F51" s="155"/>
      <c r="G51" s="154"/>
      <c r="H51" s="60" t="s">
        <v>2101</v>
      </c>
      <c r="I51" s="154"/>
      <c r="J51" s="155"/>
    </row>
    <row r="52" spans="1:10" ht="49" customHeight="1" x14ac:dyDescent="0.35">
      <c r="A52" s="170"/>
      <c r="B52" s="169"/>
      <c r="C52" s="155"/>
      <c r="D52" s="155"/>
      <c r="E52" s="191"/>
      <c r="F52" s="84" t="s">
        <v>1932</v>
      </c>
      <c r="G52" s="155"/>
      <c r="H52" s="84" t="s">
        <v>2102</v>
      </c>
      <c r="I52" s="155"/>
      <c r="J52" s="61" t="s">
        <v>1196</v>
      </c>
    </row>
    <row r="53" spans="1:10" ht="49" customHeight="1" x14ac:dyDescent="0.35">
      <c r="A53" s="164" t="s">
        <v>836</v>
      </c>
      <c r="B53" s="167" t="s">
        <v>678</v>
      </c>
      <c r="C53" s="153" t="s">
        <v>679</v>
      </c>
      <c r="D53" s="156" t="s">
        <v>1199</v>
      </c>
      <c r="E53" s="153" t="s">
        <v>683</v>
      </c>
      <c r="F53" s="153" t="s">
        <v>683</v>
      </c>
      <c r="G53" s="153" t="s">
        <v>1100</v>
      </c>
      <c r="H53" s="82" t="s">
        <v>2080</v>
      </c>
      <c r="I53" s="153" t="s">
        <v>1092</v>
      </c>
      <c r="J53" s="156" t="s">
        <v>346</v>
      </c>
    </row>
    <row r="54" spans="1:10" ht="91.5" customHeight="1" x14ac:dyDescent="0.35">
      <c r="A54" s="170"/>
      <c r="B54" s="169"/>
      <c r="C54" s="155"/>
      <c r="D54" s="155"/>
      <c r="E54" s="155"/>
      <c r="F54" s="155"/>
      <c r="G54" s="155"/>
      <c r="H54" s="61" t="s">
        <v>2105</v>
      </c>
      <c r="I54" s="155"/>
      <c r="J54" s="155"/>
    </row>
    <row r="55" spans="1:10" x14ac:dyDescent="0.35">
      <c r="A55" s="164" t="s">
        <v>1464</v>
      </c>
      <c r="B55" s="167" t="s">
        <v>1463</v>
      </c>
      <c r="C55" s="153" t="s">
        <v>2107</v>
      </c>
      <c r="D55" s="153" t="s">
        <v>1642</v>
      </c>
      <c r="E55" s="153" t="s">
        <v>683</v>
      </c>
      <c r="F55" s="153" t="s">
        <v>683</v>
      </c>
      <c r="G55" s="153" t="s">
        <v>1099</v>
      </c>
      <c r="H55" s="156" t="s">
        <v>2106</v>
      </c>
      <c r="I55" s="153" t="s">
        <v>2108</v>
      </c>
      <c r="J55" s="153" t="s">
        <v>346</v>
      </c>
    </row>
    <row r="56" spans="1:10" x14ac:dyDescent="0.35">
      <c r="A56" s="165"/>
      <c r="B56" s="168"/>
      <c r="C56" s="154"/>
      <c r="D56" s="154"/>
      <c r="E56" s="154"/>
      <c r="F56" s="154"/>
      <c r="G56" s="154"/>
      <c r="H56" s="154"/>
      <c r="I56" s="154"/>
      <c r="J56" s="154"/>
    </row>
    <row r="57" spans="1:10" x14ac:dyDescent="0.35">
      <c r="A57" s="165"/>
      <c r="B57" s="168"/>
      <c r="C57" s="154"/>
      <c r="D57" s="154"/>
      <c r="E57" s="154"/>
      <c r="F57" s="154"/>
      <c r="G57" s="154"/>
      <c r="H57" s="154"/>
      <c r="I57" s="154"/>
      <c r="J57" s="154"/>
    </row>
    <row r="58" spans="1:10" x14ac:dyDescent="0.35">
      <c r="A58" s="165"/>
      <c r="B58" s="168"/>
      <c r="C58" s="154"/>
      <c r="D58" s="154"/>
      <c r="E58" s="154"/>
      <c r="F58" s="154"/>
      <c r="G58" s="154"/>
      <c r="H58" s="154"/>
      <c r="I58" s="154"/>
      <c r="J58" s="154"/>
    </row>
    <row r="59" spans="1:10" x14ac:dyDescent="0.35">
      <c r="A59" s="165"/>
      <c r="B59" s="168"/>
      <c r="C59" s="154"/>
      <c r="D59" s="155"/>
      <c r="E59" s="154"/>
      <c r="F59" s="154"/>
      <c r="G59" s="154"/>
      <c r="H59" s="154"/>
      <c r="I59" s="154"/>
      <c r="J59" s="154"/>
    </row>
    <row r="60" spans="1:10" x14ac:dyDescent="0.35">
      <c r="A60" s="165"/>
      <c r="B60" s="168"/>
      <c r="C60" s="154"/>
      <c r="D60" s="82" t="s">
        <v>1200</v>
      </c>
      <c r="E60" s="154"/>
      <c r="F60" s="154"/>
      <c r="G60" s="154"/>
      <c r="H60" s="154"/>
      <c r="I60" s="154"/>
      <c r="J60" s="154"/>
    </row>
    <row r="61" spans="1:10" x14ac:dyDescent="0.35">
      <c r="A61" s="165"/>
      <c r="B61" s="168"/>
      <c r="C61" s="154"/>
      <c r="D61" s="82" t="s">
        <v>1242</v>
      </c>
      <c r="E61" s="154"/>
      <c r="F61" s="154"/>
      <c r="G61" s="154"/>
      <c r="H61" s="154"/>
      <c r="I61" s="154"/>
      <c r="J61" s="154"/>
    </row>
    <row r="62" spans="1:10" x14ac:dyDescent="0.35">
      <c r="A62" s="165"/>
      <c r="B62" s="168"/>
      <c r="C62" s="154"/>
      <c r="D62" s="82" t="s">
        <v>1201</v>
      </c>
      <c r="E62" s="154"/>
      <c r="F62" s="154"/>
      <c r="G62" s="154"/>
      <c r="H62" s="154"/>
      <c r="I62" s="154"/>
      <c r="J62" s="154"/>
    </row>
    <row r="63" spans="1:10" ht="31" x14ac:dyDescent="0.35">
      <c r="A63" s="165"/>
      <c r="B63" s="168"/>
      <c r="C63" s="154"/>
      <c r="D63" s="82" t="s">
        <v>1205</v>
      </c>
      <c r="E63" s="154"/>
      <c r="F63" s="154"/>
      <c r="G63" s="154"/>
      <c r="H63" s="154"/>
      <c r="I63" s="154"/>
      <c r="J63" s="154"/>
    </row>
    <row r="64" spans="1:10" ht="31" x14ac:dyDescent="0.35">
      <c r="A64" s="165"/>
      <c r="B64" s="168"/>
      <c r="C64" s="154"/>
      <c r="D64" s="82" t="s">
        <v>1204</v>
      </c>
      <c r="E64" s="154"/>
      <c r="F64" s="154"/>
      <c r="G64" s="154"/>
      <c r="H64" s="154"/>
      <c r="I64" s="154"/>
      <c r="J64" s="154"/>
    </row>
    <row r="65" spans="1:10" x14ac:dyDescent="0.35">
      <c r="A65" s="165"/>
      <c r="B65" s="168"/>
      <c r="C65" s="154"/>
      <c r="D65" s="82" t="s">
        <v>1206</v>
      </c>
      <c r="E65" s="154"/>
      <c r="F65" s="154"/>
      <c r="G65" s="154"/>
      <c r="H65" s="154"/>
      <c r="I65" s="154"/>
      <c r="J65" s="154"/>
    </row>
    <row r="66" spans="1:10" ht="31" x14ac:dyDescent="0.35">
      <c r="A66" s="170"/>
      <c r="B66" s="169"/>
      <c r="C66" s="155"/>
      <c r="D66" s="61" t="s">
        <v>1203</v>
      </c>
      <c r="E66" s="155"/>
      <c r="F66" s="155"/>
      <c r="G66" s="155"/>
      <c r="H66" s="155"/>
      <c r="I66" s="155"/>
      <c r="J66" s="155"/>
    </row>
    <row r="67" spans="1:10" x14ac:dyDescent="0.35">
      <c r="A67" s="164" t="s">
        <v>954</v>
      </c>
      <c r="B67" s="167" t="s">
        <v>955</v>
      </c>
      <c r="C67" s="153" t="s">
        <v>2111</v>
      </c>
      <c r="D67" s="156" t="s">
        <v>2110</v>
      </c>
      <c r="E67" s="153" t="s">
        <v>1064</v>
      </c>
      <c r="F67" s="153" t="s">
        <v>1643</v>
      </c>
      <c r="G67" s="153" t="s">
        <v>1099</v>
      </c>
      <c r="H67" s="153" t="s">
        <v>2109</v>
      </c>
      <c r="I67" s="190" t="s">
        <v>1465</v>
      </c>
      <c r="J67" s="153" t="s">
        <v>346</v>
      </c>
    </row>
    <row r="68" spans="1:10" x14ac:dyDescent="0.35">
      <c r="A68" s="165"/>
      <c r="B68" s="168"/>
      <c r="C68" s="154"/>
      <c r="D68" s="154"/>
      <c r="E68" s="154"/>
      <c r="F68" s="154"/>
      <c r="G68" s="154"/>
      <c r="H68" s="154"/>
      <c r="I68" s="195"/>
      <c r="J68" s="154"/>
    </row>
    <row r="69" spans="1:10" ht="59.15" customHeight="1" x14ac:dyDescent="0.35">
      <c r="A69" s="170"/>
      <c r="B69" s="169"/>
      <c r="C69" s="155"/>
      <c r="D69" s="155"/>
      <c r="E69" s="155"/>
      <c r="F69" s="155"/>
      <c r="G69" s="155"/>
      <c r="H69" s="155"/>
      <c r="I69" s="196"/>
      <c r="J69" s="155"/>
    </row>
    <row r="70" spans="1:10" ht="59.15" customHeight="1" x14ac:dyDescent="0.35">
      <c r="A70" s="164" t="s">
        <v>837</v>
      </c>
      <c r="B70" s="110"/>
      <c r="C70" s="83"/>
      <c r="D70" s="153" t="s">
        <v>1644</v>
      </c>
      <c r="E70" s="153" t="s">
        <v>2113</v>
      </c>
      <c r="F70" s="124" t="s">
        <v>2115</v>
      </c>
      <c r="G70" s="153" t="s">
        <v>1099</v>
      </c>
      <c r="H70" s="153" t="s">
        <v>2081</v>
      </c>
      <c r="I70" s="190" t="s">
        <v>2112</v>
      </c>
      <c r="J70" s="153" t="s">
        <v>346</v>
      </c>
    </row>
    <row r="71" spans="1:10" ht="31" customHeight="1" x14ac:dyDescent="0.35">
      <c r="A71" s="186"/>
      <c r="B71" s="167" t="s">
        <v>672</v>
      </c>
      <c r="C71" s="153" t="s">
        <v>2114</v>
      </c>
      <c r="D71" s="154"/>
      <c r="E71" s="154"/>
      <c r="F71" s="61" t="s">
        <v>1393</v>
      </c>
      <c r="G71" s="154"/>
      <c r="H71" s="154"/>
      <c r="I71" s="154"/>
      <c r="J71" s="154"/>
    </row>
    <row r="72" spans="1:10" ht="56.15" customHeight="1" x14ac:dyDescent="0.35">
      <c r="A72" s="186"/>
      <c r="B72" s="168"/>
      <c r="C72" s="154"/>
      <c r="D72" s="156" t="s">
        <v>1438</v>
      </c>
      <c r="E72" s="154"/>
      <c r="F72" s="61" t="s">
        <v>1392</v>
      </c>
      <c r="G72" s="154"/>
      <c r="H72" s="154"/>
      <c r="I72" s="154"/>
      <c r="J72" s="154"/>
    </row>
    <row r="73" spans="1:10" ht="29.15" customHeight="1" x14ac:dyDescent="0.35">
      <c r="A73" s="186"/>
      <c r="B73" s="168"/>
      <c r="C73" s="154"/>
      <c r="D73" s="154"/>
      <c r="E73" s="154"/>
      <c r="F73" s="61" t="s">
        <v>1394</v>
      </c>
      <c r="G73" s="154"/>
      <c r="H73" s="154"/>
      <c r="I73" s="154"/>
      <c r="J73" s="154"/>
    </row>
    <row r="74" spans="1:10" ht="15.65" customHeight="1" x14ac:dyDescent="0.35">
      <c r="A74" s="186"/>
      <c r="B74" s="168"/>
      <c r="C74" s="154"/>
      <c r="D74" s="155"/>
      <c r="E74" s="154"/>
      <c r="F74" s="156" t="s">
        <v>1395</v>
      </c>
      <c r="G74" s="154"/>
      <c r="H74" s="154"/>
      <c r="I74" s="154"/>
      <c r="J74" s="154"/>
    </row>
    <row r="75" spans="1:10" x14ac:dyDescent="0.35">
      <c r="A75" s="186"/>
      <c r="B75" s="168"/>
      <c r="C75" s="154"/>
      <c r="D75" s="156" t="s">
        <v>1439</v>
      </c>
      <c r="E75" s="154"/>
      <c r="F75" s="155"/>
      <c r="G75" s="154"/>
      <c r="H75" s="154"/>
      <c r="I75" s="154"/>
      <c r="J75" s="154"/>
    </row>
    <row r="76" spans="1:10" ht="31" x14ac:dyDescent="0.35">
      <c r="A76" s="186"/>
      <c r="B76" s="168"/>
      <c r="C76" s="154"/>
      <c r="D76" s="154"/>
      <c r="E76" s="154"/>
      <c r="F76" s="61" t="s">
        <v>1396</v>
      </c>
      <c r="G76" s="154"/>
      <c r="H76" s="154"/>
      <c r="I76" s="154"/>
      <c r="J76" s="154"/>
    </row>
    <row r="77" spans="1:10" x14ac:dyDescent="0.35">
      <c r="A77" s="186"/>
      <c r="B77" s="168"/>
      <c r="C77" s="154"/>
      <c r="D77" s="189" t="s">
        <v>1440</v>
      </c>
      <c r="E77" s="154"/>
      <c r="F77" s="156" t="s">
        <v>1397</v>
      </c>
      <c r="G77" s="154"/>
      <c r="H77" s="154"/>
      <c r="I77" s="154"/>
      <c r="J77" s="154"/>
    </row>
    <row r="78" spans="1:10" ht="15.65" customHeight="1" x14ac:dyDescent="0.35">
      <c r="A78" s="186"/>
      <c r="B78" s="168"/>
      <c r="C78" s="154"/>
      <c r="D78" s="154"/>
      <c r="E78" s="154"/>
      <c r="F78" s="155"/>
      <c r="G78" s="154"/>
      <c r="H78" s="154"/>
      <c r="I78" s="154"/>
      <c r="J78" s="154"/>
    </row>
    <row r="79" spans="1:10" ht="31" x14ac:dyDescent="0.35">
      <c r="A79" s="166"/>
      <c r="B79" s="169"/>
      <c r="C79" s="155"/>
      <c r="D79" s="155"/>
      <c r="E79" s="155"/>
      <c r="F79" s="61" t="s">
        <v>1398</v>
      </c>
      <c r="G79" s="155"/>
      <c r="H79" s="155"/>
      <c r="I79" s="155"/>
      <c r="J79" s="155"/>
    </row>
    <row r="80" spans="1:10" x14ac:dyDescent="0.35">
      <c r="A80" s="176" t="s">
        <v>941</v>
      </c>
      <c r="B80" s="171" t="s">
        <v>883</v>
      </c>
      <c r="C80" s="156" t="s">
        <v>2116</v>
      </c>
      <c r="D80" s="156" t="s">
        <v>1207</v>
      </c>
      <c r="E80" s="156" t="s">
        <v>683</v>
      </c>
      <c r="F80" s="156" t="s">
        <v>683</v>
      </c>
      <c r="G80" s="156" t="s">
        <v>1099</v>
      </c>
      <c r="H80" s="60" t="s">
        <v>2117</v>
      </c>
      <c r="I80" s="157" t="s">
        <v>2120</v>
      </c>
      <c r="J80" s="156" t="s">
        <v>1659</v>
      </c>
    </row>
    <row r="81" spans="1:12" x14ac:dyDescent="0.35">
      <c r="A81" s="194"/>
      <c r="B81" s="192"/>
      <c r="C81" s="189"/>
      <c r="D81" s="189"/>
      <c r="E81" s="189"/>
      <c r="F81" s="189"/>
      <c r="G81" s="189"/>
      <c r="H81" s="61" t="s">
        <v>2082</v>
      </c>
      <c r="I81" s="158"/>
      <c r="J81" s="154"/>
    </row>
    <row r="82" spans="1:12" x14ac:dyDescent="0.35">
      <c r="A82" s="165"/>
      <c r="B82" s="168"/>
      <c r="C82" s="154"/>
      <c r="D82" s="154"/>
      <c r="E82" s="154"/>
      <c r="F82" s="154"/>
      <c r="G82" s="154"/>
      <c r="H82" s="61" t="s">
        <v>2118</v>
      </c>
      <c r="I82" s="158"/>
      <c r="J82" s="154"/>
    </row>
    <row r="83" spans="1:12" x14ac:dyDescent="0.35">
      <c r="A83" s="170"/>
      <c r="B83" s="169"/>
      <c r="C83" s="155"/>
      <c r="D83" s="155"/>
      <c r="E83" s="155"/>
      <c r="F83" s="155"/>
      <c r="G83" s="155"/>
      <c r="H83" s="61" t="s">
        <v>2119</v>
      </c>
      <c r="I83" s="159"/>
      <c r="J83" s="155"/>
    </row>
    <row r="84" spans="1:12" ht="31" x14ac:dyDescent="0.35">
      <c r="A84" s="108" t="s">
        <v>914</v>
      </c>
      <c r="B84" s="109" t="s">
        <v>950</v>
      </c>
      <c r="C84" s="111" t="s">
        <v>951</v>
      </c>
      <c r="D84" s="111" t="s">
        <v>683</v>
      </c>
      <c r="E84" s="111" t="s">
        <v>683</v>
      </c>
      <c r="F84" s="111" t="s">
        <v>683</v>
      </c>
      <c r="G84" s="111" t="s">
        <v>1104</v>
      </c>
      <c r="H84" s="112" t="s">
        <v>685</v>
      </c>
      <c r="I84" s="127"/>
      <c r="J84" s="112" t="s">
        <v>346</v>
      </c>
    </row>
    <row r="85" spans="1:12" ht="31" x14ac:dyDescent="0.35">
      <c r="A85" s="164" t="s">
        <v>884</v>
      </c>
      <c r="B85" s="167" t="s">
        <v>678</v>
      </c>
      <c r="C85" s="153" t="s">
        <v>1056</v>
      </c>
      <c r="D85" s="82" t="s">
        <v>1645</v>
      </c>
      <c r="E85" s="153" t="s">
        <v>1057</v>
      </c>
      <c r="F85" s="153" t="s">
        <v>1648</v>
      </c>
      <c r="G85" s="153" t="s">
        <v>681</v>
      </c>
      <c r="H85" s="197" t="s">
        <v>685</v>
      </c>
      <c r="I85" s="156" t="s">
        <v>1208</v>
      </c>
      <c r="J85" s="173" t="s">
        <v>346</v>
      </c>
    </row>
    <row r="86" spans="1:12" x14ac:dyDescent="0.35">
      <c r="A86" s="165"/>
      <c r="B86" s="168"/>
      <c r="C86" s="154"/>
      <c r="D86" s="82" t="s">
        <v>1646</v>
      </c>
      <c r="E86" s="154"/>
      <c r="F86" s="155"/>
      <c r="G86" s="154"/>
      <c r="H86" s="198"/>
      <c r="I86" s="154"/>
      <c r="J86" s="173"/>
    </row>
    <row r="87" spans="1:12" ht="31" x14ac:dyDescent="0.35">
      <c r="A87" s="170"/>
      <c r="B87" s="169"/>
      <c r="C87" s="155"/>
      <c r="D87" s="61" t="s">
        <v>1647</v>
      </c>
      <c r="E87" s="155"/>
      <c r="F87" s="61" t="s">
        <v>1649</v>
      </c>
      <c r="G87" s="155"/>
      <c r="H87" s="199"/>
      <c r="I87" s="155"/>
      <c r="J87" s="173"/>
    </row>
    <row r="88" spans="1:12" ht="31" x14ac:dyDescent="0.35">
      <c r="A88" s="164" t="s">
        <v>838</v>
      </c>
      <c r="B88" s="167" t="s">
        <v>885</v>
      </c>
      <c r="C88" s="153" t="s">
        <v>942</v>
      </c>
      <c r="D88" s="61" t="s">
        <v>1650</v>
      </c>
      <c r="E88" s="153" t="s">
        <v>683</v>
      </c>
      <c r="F88" s="156" t="s">
        <v>683</v>
      </c>
      <c r="G88" s="153" t="s">
        <v>1099</v>
      </c>
      <c r="H88" s="197" t="s">
        <v>2121</v>
      </c>
      <c r="I88" s="153" t="s">
        <v>1058</v>
      </c>
      <c r="J88" s="153" t="s">
        <v>346</v>
      </c>
      <c r="L88" s="104"/>
    </row>
    <row r="89" spans="1:12" x14ac:dyDescent="0.35">
      <c r="A89" s="165"/>
      <c r="B89" s="168"/>
      <c r="C89" s="154"/>
      <c r="D89" s="61" t="s">
        <v>1651</v>
      </c>
      <c r="E89" s="154"/>
      <c r="F89" s="189"/>
      <c r="G89" s="154"/>
      <c r="H89" s="198"/>
      <c r="I89" s="154"/>
      <c r="J89" s="154"/>
    </row>
    <row r="90" spans="1:12" x14ac:dyDescent="0.35">
      <c r="A90" s="165"/>
      <c r="B90" s="168"/>
      <c r="C90" s="154"/>
      <c r="D90" s="61" t="s">
        <v>1541</v>
      </c>
      <c r="E90" s="154"/>
      <c r="F90" s="189"/>
      <c r="G90" s="154"/>
      <c r="H90" s="198"/>
      <c r="I90" s="154"/>
      <c r="J90" s="154"/>
    </row>
    <row r="91" spans="1:12" x14ac:dyDescent="0.35">
      <c r="A91" s="165"/>
      <c r="B91" s="168"/>
      <c r="C91" s="154"/>
      <c r="D91" s="61" t="s">
        <v>1652</v>
      </c>
      <c r="E91" s="154"/>
      <c r="F91" s="189"/>
      <c r="G91" s="154"/>
      <c r="H91" s="198"/>
      <c r="I91" s="154"/>
      <c r="J91" s="154"/>
    </row>
    <row r="92" spans="1:12" x14ac:dyDescent="0.35">
      <c r="A92" s="165"/>
      <c r="B92" s="168"/>
      <c r="C92" s="154"/>
      <c r="D92" s="61" t="s">
        <v>1088</v>
      </c>
      <c r="E92" s="154"/>
      <c r="F92" s="189"/>
      <c r="G92" s="154"/>
      <c r="H92" s="198"/>
      <c r="I92" s="154"/>
      <c r="J92" s="154"/>
    </row>
    <row r="93" spans="1:12" x14ac:dyDescent="0.35">
      <c r="A93" s="165"/>
      <c r="B93" s="168"/>
      <c r="C93" s="154"/>
      <c r="D93" s="61" t="s">
        <v>1653</v>
      </c>
      <c r="E93" s="154"/>
      <c r="F93" s="189"/>
      <c r="G93" s="154"/>
      <c r="H93" s="199"/>
      <c r="I93" s="154"/>
      <c r="J93" s="154"/>
      <c r="L93" s="104"/>
    </row>
    <row r="94" spans="1:12" x14ac:dyDescent="0.35">
      <c r="A94" s="165"/>
      <c r="B94" s="168"/>
      <c r="C94" s="154"/>
      <c r="D94" s="61" t="s">
        <v>1654</v>
      </c>
      <c r="E94" s="154"/>
      <c r="F94" s="189"/>
      <c r="G94" s="154"/>
      <c r="H94" s="200" t="s">
        <v>2083</v>
      </c>
      <c r="I94" s="157" t="s">
        <v>2122</v>
      </c>
      <c r="J94" s="154"/>
    </row>
    <row r="95" spans="1:12" ht="31" x14ac:dyDescent="0.35">
      <c r="A95" s="165"/>
      <c r="B95" s="168"/>
      <c r="C95" s="154"/>
      <c r="D95" s="61" t="s">
        <v>1919</v>
      </c>
      <c r="E95" s="154"/>
      <c r="F95" s="189"/>
      <c r="G95" s="154"/>
      <c r="H95" s="154"/>
      <c r="I95" s="183"/>
      <c r="J95" s="154"/>
    </row>
    <row r="96" spans="1:12" ht="31" x14ac:dyDescent="0.35">
      <c r="A96" s="170"/>
      <c r="B96" s="169"/>
      <c r="C96" s="155"/>
      <c r="D96" s="61" t="s">
        <v>1920</v>
      </c>
      <c r="E96" s="155"/>
      <c r="F96" s="191"/>
      <c r="G96" s="155"/>
      <c r="H96" s="155"/>
      <c r="I96" s="184"/>
      <c r="J96" s="155"/>
    </row>
    <row r="97" spans="1:12" x14ac:dyDescent="0.35">
      <c r="A97" s="164" t="s">
        <v>839</v>
      </c>
      <c r="B97" s="167" t="s">
        <v>679</v>
      </c>
      <c r="C97" s="153" t="s">
        <v>800</v>
      </c>
      <c r="D97" s="156" t="s">
        <v>683</v>
      </c>
      <c r="E97" s="153" t="s">
        <v>2127</v>
      </c>
      <c r="F97" s="82" t="s">
        <v>1655</v>
      </c>
      <c r="G97" s="153" t="s">
        <v>1209</v>
      </c>
      <c r="H97" s="82" t="s">
        <v>2084</v>
      </c>
      <c r="I97" s="153" t="s">
        <v>2126</v>
      </c>
      <c r="J97" s="153" t="s">
        <v>346</v>
      </c>
    </row>
    <row r="98" spans="1:12" x14ac:dyDescent="0.35">
      <c r="A98" s="165"/>
      <c r="B98" s="168"/>
      <c r="C98" s="154"/>
      <c r="D98" s="154"/>
      <c r="E98" s="154"/>
      <c r="F98" s="82" t="s">
        <v>1656</v>
      </c>
      <c r="G98" s="154"/>
      <c r="H98" s="82" t="s">
        <v>2124</v>
      </c>
      <c r="I98" s="154"/>
      <c r="J98" s="154"/>
    </row>
    <row r="99" spans="1:12" x14ac:dyDescent="0.35">
      <c r="A99" s="165"/>
      <c r="B99" s="168"/>
      <c r="C99" s="154"/>
      <c r="D99" s="154"/>
      <c r="E99" s="154"/>
      <c r="F99" s="82" t="s">
        <v>1657</v>
      </c>
      <c r="G99" s="154"/>
      <c r="H99" s="82" t="s">
        <v>2125</v>
      </c>
      <c r="I99" s="154"/>
      <c r="J99" s="154"/>
    </row>
    <row r="100" spans="1:12" ht="104.5" customHeight="1" x14ac:dyDescent="0.35">
      <c r="A100" s="170"/>
      <c r="B100" s="169"/>
      <c r="C100" s="155"/>
      <c r="D100" s="155"/>
      <c r="E100" s="155"/>
      <c r="F100" s="61" t="s">
        <v>1658</v>
      </c>
      <c r="G100" s="155"/>
      <c r="H100" s="61" t="s">
        <v>2085</v>
      </c>
      <c r="I100" s="155"/>
      <c r="J100" s="155"/>
    </row>
    <row r="101" spans="1:12" ht="93.75" customHeight="1" x14ac:dyDescent="0.35">
      <c r="A101" s="72" t="s">
        <v>840</v>
      </c>
      <c r="B101" s="71" t="s">
        <v>678</v>
      </c>
      <c r="C101" s="61" t="s">
        <v>1466</v>
      </c>
      <c r="D101" s="61" t="s">
        <v>1210</v>
      </c>
      <c r="E101" s="61" t="s">
        <v>870</v>
      </c>
      <c r="F101" s="61" t="s">
        <v>683</v>
      </c>
      <c r="G101" s="61" t="s">
        <v>1099</v>
      </c>
      <c r="H101" s="61" t="s">
        <v>2123</v>
      </c>
      <c r="I101" s="61" t="s">
        <v>933</v>
      </c>
      <c r="J101" s="61" t="s">
        <v>346</v>
      </c>
      <c r="L101" s="44"/>
    </row>
  </sheetData>
  <sortState xmlns:xlrd2="http://schemas.microsoft.com/office/spreadsheetml/2017/richdata2" ref="A4:N101">
    <sortCondition ref="A2:A101"/>
  </sortState>
  <mergeCells count="131">
    <mergeCell ref="B85:B87"/>
    <mergeCell ref="B97:B100"/>
    <mergeCell ref="A85:A87"/>
    <mergeCell ref="A80:A83"/>
    <mergeCell ref="F80:F83"/>
    <mergeCell ref="E80:E83"/>
    <mergeCell ref="F85:F86"/>
    <mergeCell ref="A55:A66"/>
    <mergeCell ref="A32:A34"/>
    <mergeCell ref="F32:F33"/>
    <mergeCell ref="F77:F78"/>
    <mergeCell ref="D70:D71"/>
    <mergeCell ref="D72:D74"/>
    <mergeCell ref="D75:D76"/>
    <mergeCell ref="D77:D79"/>
    <mergeCell ref="A67:A69"/>
    <mergeCell ref="D67:D69"/>
    <mergeCell ref="A70:A79"/>
    <mergeCell ref="E70:E79"/>
    <mergeCell ref="A40:A47"/>
    <mergeCell ref="B40:B47"/>
    <mergeCell ref="C40:C47"/>
    <mergeCell ref="E40:E47"/>
    <mergeCell ref="C80:C83"/>
    <mergeCell ref="B80:B83"/>
    <mergeCell ref="J67:J69"/>
    <mergeCell ref="I67:I69"/>
    <mergeCell ref="J97:J100"/>
    <mergeCell ref="I97:I100"/>
    <mergeCell ref="G97:G100"/>
    <mergeCell ref="E97:E100"/>
    <mergeCell ref="D97:D100"/>
    <mergeCell ref="F88:F96"/>
    <mergeCell ref="E88:E96"/>
    <mergeCell ref="H88:H93"/>
    <mergeCell ref="H94:H96"/>
    <mergeCell ref="J88:J96"/>
    <mergeCell ref="G88:G96"/>
    <mergeCell ref="I94:I96"/>
    <mergeCell ref="I88:I93"/>
    <mergeCell ref="J85:J87"/>
    <mergeCell ref="I85:I87"/>
    <mergeCell ref="H85:H87"/>
    <mergeCell ref="G85:G87"/>
    <mergeCell ref="I80:I83"/>
    <mergeCell ref="G80:G83"/>
    <mergeCell ref="F74:F75"/>
    <mergeCell ref="A35:A39"/>
    <mergeCell ref="E35:E39"/>
    <mergeCell ref="F35:F39"/>
    <mergeCell ref="F40:F41"/>
    <mergeCell ref="F42:F44"/>
    <mergeCell ref="F45:F47"/>
    <mergeCell ref="A97:A100"/>
    <mergeCell ref="A88:A96"/>
    <mergeCell ref="E85:E87"/>
    <mergeCell ref="C85:C87"/>
    <mergeCell ref="A49:A52"/>
    <mergeCell ref="D53:D54"/>
    <mergeCell ref="C53:C54"/>
    <mergeCell ref="B53:B54"/>
    <mergeCell ref="A53:A54"/>
    <mergeCell ref="F53:F54"/>
    <mergeCell ref="E53:E54"/>
    <mergeCell ref="D49:D52"/>
    <mergeCell ref="D55:D59"/>
    <mergeCell ref="C71:C79"/>
    <mergeCell ref="B71:B79"/>
    <mergeCell ref="C88:C96"/>
    <mergeCell ref="B88:B96"/>
    <mergeCell ref="C97:C100"/>
    <mergeCell ref="B1:E1"/>
    <mergeCell ref="H4:H31"/>
    <mergeCell ref="I4:I31"/>
    <mergeCell ref="J4:J31"/>
    <mergeCell ref="G4:G31"/>
    <mergeCell ref="E4:E31"/>
    <mergeCell ref="C4:C31"/>
    <mergeCell ref="B4:B31"/>
    <mergeCell ref="A4:A31"/>
    <mergeCell ref="D23:D25"/>
    <mergeCell ref="D26:D31"/>
    <mergeCell ref="F4:F31"/>
    <mergeCell ref="C49:C52"/>
    <mergeCell ref="B49:B52"/>
    <mergeCell ref="E55:E66"/>
    <mergeCell ref="C55:C66"/>
    <mergeCell ref="B55:B66"/>
    <mergeCell ref="G35:G39"/>
    <mergeCell ref="H35:H39"/>
    <mergeCell ref="J55:J66"/>
    <mergeCell ref="I55:I66"/>
    <mergeCell ref="H55:H66"/>
    <mergeCell ref="G55:G66"/>
    <mergeCell ref="F55:F66"/>
    <mergeCell ref="F50:F51"/>
    <mergeCell ref="G40:G47"/>
    <mergeCell ref="H40:H47"/>
    <mergeCell ref="C35:C39"/>
    <mergeCell ref="B35:B39"/>
    <mergeCell ref="H49:H50"/>
    <mergeCell ref="I49:I52"/>
    <mergeCell ref="J49:J51"/>
    <mergeCell ref="G49:G52"/>
    <mergeCell ref="J53:J54"/>
    <mergeCell ref="I53:I54"/>
    <mergeCell ref="G53:G54"/>
    <mergeCell ref="J32:J34"/>
    <mergeCell ref="I32:I34"/>
    <mergeCell ref="G32:G34"/>
    <mergeCell ref="E32:E34"/>
    <mergeCell ref="D32:D34"/>
    <mergeCell ref="C32:C34"/>
    <mergeCell ref="B32:B34"/>
    <mergeCell ref="J80:J83"/>
    <mergeCell ref="D80:D83"/>
    <mergeCell ref="H67:H69"/>
    <mergeCell ref="G67:G69"/>
    <mergeCell ref="F67:F69"/>
    <mergeCell ref="E67:E69"/>
    <mergeCell ref="C67:C69"/>
    <mergeCell ref="B67:B69"/>
    <mergeCell ref="G70:G79"/>
    <mergeCell ref="H70:H79"/>
    <mergeCell ref="I70:I79"/>
    <mergeCell ref="J70:J79"/>
    <mergeCell ref="I40:I47"/>
    <mergeCell ref="J40:J47"/>
    <mergeCell ref="I35:I39"/>
    <mergeCell ref="J35:J39"/>
    <mergeCell ref="E49:E52"/>
  </mergeCells>
  <hyperlinks>
    <hyperlink ref="G84" r:id="rId1" display="https://cdn.bad.org.uk/uploads/2021/12/29200146/BAD-Specials-Booklet-2018-FINAL.pdf" xr:uid="{0BA8248D-A062-486B-83B3-419FA5BB452E}"/>
    <hyperlink ref="I88" r:id="rId2" display="In England, dosulepin should not be routinely prescribed on the NHS, see https://www.england.nhs.uk/long-read/items-which-should-not-routinely-be-prescribed-in-primary-care-policy-guidance/" xr:uid="{CBDF12FB-0229-416D-9C83-513F32EF6CAD}"/>
    <hyperlink ref="E67" r:id="rId3" xr:uid="{7E36D388-3089-4E27-AB3A-48AAC47E0229}"/>
    <hyperlink ref="I67:I69" r:id="rId4" display="Dose conversion from dihydrocodeine to codeine is 1:1 https://fpm.ac.uk/opioids-aware-structured-approach-opioid-prescribing/dose-equivalents-and-changing-opioids" xr:uid="{E8A0C804-1E2A-4DBA-8A50-F9E2C4991D3C}"/>
    <hyperlink ref="I4:I31" r:id="rId5" display="See also: https://www.sps.nhs.uk/articles/anticoagulant-suggestions-for-adults-with-swallowing-difficulties/" xr:uid="{70E59991-215E-4895-A570-D720BE5FEBBF}"/>
    <hyperlink ref="I80:I83" r:id="rId6" display="Glyceryly trinitrate ointment is first-line, but CKS recommends seeking specialist advice for alternaties e.g.diltiazem if glyceryl trinitrate causes intolerable headaches. https://cks.nice.org.uk/topics/anal-fissure/management/management/" xr:uid="{6EB083B9-93A2-4D81-8FEE-1163684E676B}"/>
    <hyperlink ref="I94:I96" r:id="rId7" display=" see also: https://www.sps.nhs.uk/articles/ssri-suggestions-for-adults-with-swallowing-difficulties/" xr:uid="{C69AB5BD-9F02-4A5C-81CA-510038BB51F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1f3ee01-98fd-4d50-a840-fd4ee265f35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A09BBEBAA734439D0AD04311709A80" ma:contentTypeVersion="14" ma:contentTypeDescription="Create a new document." ma:contentTypeScope="" ma:versionID="a99915ac39f54858f519f0ffe490aac9">
  <xsd:schema xmlns:xsd="http://www.w3.org/2001/XMLSchema" xmlns:xs="http://www.w3.org/2001/XMLSchema" xmlns:p="http://schemas.microsoft.com/office/2006/metadata/properties" xmlns:ns3="f5078cb9-4960-49b6-a966-3f91ba09241d" xmlns:ns4="b1f3ee01-98fd-4d50-a840-fd4ee265f354" targetNamespace="http://schemas.microsoft.com/office/2006/metadata/properties" ma:root="true" ma:fieldsID="663cb53a548fc212c4d843386e4709e7" ns3:_="" ns4:_="">
    <xsd:import namespace="f5078cb9-4960-49b6-a966-3f91ba09241d"/>
    <xsd:import namespace="b1f3ee01-98fd-4d50-a840-fd4ee265f35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078cb9-4960-49b6-a966-3f91ba09241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f3ee01-98fd-4d50-a840-fd4ee265f3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464FAB-EB0D-4DBC-A29A-4624C020FA2E}">
  <ds:schemaRefs>
    <ds:schemaRef ds:uri="http://purl.org/dc/dcmitype/"/>
    <ds:schemaRef ds:uri="f5078cb9-4960-49b6-a966-3f91ba09241d"/>
    <ds:schemaRef ds:uri="http://schemas.microsoft.com/office/infopath/2007/PartnerControls"/>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b1f3ee01-98fd-4d50-a840-fd4ee265f354"/>
    <ds:schemaRef ds:uri="http://purl.org/dc/terms/"/>
  </ds:schemaRefs>
</ds:datastoreItem>
</file>

<file path=customXml/itemProps2.xml><?xml version="1.0" encoding="utf-8"?>
<ds:datastoreItem xmlns:ds="http://schemas.openxmlformats.org/officeDocument/2006/customXml" ds:itemID="{A575F113-BCEB-4856-89BD-98DE9FC546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078cb9-4960-49b6-a966-3f91ba09241d"/>
    <ds:schemaRef ds:uri="b1f3ee01-98fd-4d50-a840-fd4ee265f3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AA4E09-0322-41C3-B1BE-F918574EEF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Comepleted Specials top 25 </vt:lpstr>
      <vt:lpstr>Comp Specials Tag listing names</vt:lpstr>
      <vt:lpstr>Unspecified Top 25</vt:lpstr>
      <vt:lpstr>Sheet2</vt:lpstr>
      <vt:lpstr>Cover sheet</vt:lpstr>
      <vt:lpstr>A </vt:lpstr>
      <vt:lpstr>B</vt:lpstr>
      <vt:lpstr>C</vt:lpstr>
      <vt:lpstr>D</vt:lpstr>
      <vt:lpstr>E</vt:lpstr>
      <vt:lpstr>F</vt:lpstr>
      <vt:lpstr>G</vt:lpstr>
      <vt:lpstr>H</vt:lpstr>
      <vt:lpstr>I</vt:lpstr>
      <vt:lpstr>J</vt:lpstr>
      <vt:lpstr>K</vt:lpstr>
      <vt:lpstr>L</vt:lpstr>
      <vt:lpstr>M</vt:lpstr>
      <vt:lpstr>N</vt:lpstr>
      <vt:lpstr>O</vt:lpstr>
      <vt:lpstr>P</vt:lpstr>
      <vt:lpstr>Q</vt:lpstr>
      <vt:lpstr>R</vt:lpstr>
      <vt:lpstr>S</vt:lpstr>
      <vt:lpstr>T</vt:lpstr>
      <vt:lpstr>U</vt:lpstr>
      <vt:lpstr>V</vt:lpstr>
      <vt:lpstr>W</vt:lpstr>
      <vt:lpstr>X</vt:lpstr>
      <vt:lpstr>Y</vt:lpstr>
      <vt:lpstr>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Sajida K.</dc:creator>
  <cp:lastModifiedBy>Sajida Khatri</cp:lastModifiedBy>
  <dcterms:created xsi:type="dcterms:W3CDTF">2019-07-11T12:23:01Z</dcterms:created>
  <dcterms:modified xsi:type="dcterms:W3CDTF">2025-12-15T16:21:08Z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0x01010002A09BBEBAA734439D0AD04311709A80</vt:lpwstr>
  </property>
  <property fmtid="{D5CDD505-2E9C-101B-9397-08002B2CF9AE}" pid="3" name="MSIP_Label_549a6c6b-5af5-4f06-b426-96c83a963eb5_Enabled">
    <vt:lpwstr>true</vt:lpwstr>
  </property>
  <property fmtid="{D5CDD505-2E9C-101B-9397-08002B2CF9AE}" pid="4" name="MSIP_Label_549a6c6b-5af5-4f06-b426-96c83a963eb5_SetDate">
    <vt:lpwstr>2023-02-21T13:40:03Z</vt:lpwstr>
  </property>
  <property fmtid="{D5CDD505-2E9C-101B-9397-08002B2CF9AE}" pid="5" name="MSIP_Label_549a6c6b-5af5-4f06-b426-96c83a963eb5_Method">
    <vt:lpwstr>Privileged</vt:lpwstr>
  </property>
  <property fmtid="{D5CDD505-2E9C-101B-9397-08002B2CF9AE}" pid="6" name="MSIP_Label_549a6c6b-5af5-4f06-b426-96c83a963eb5_Name">
    <vt:lpwstr>Miscellaneous</vt:lpwstr>
  </property>
  <property fmtid="{D5CDD505-2E9C-101B-9397-08002B2CF9AE}" pid="7" name="MSIP_Label_549a6c6b-5af5-4f06-b426-96c83a963eb5_SiteId">
    <vt:lpwstr>2022d1d7-c558-4cf7-96cf-007a2cdbcd84</vt:lpwstr>
  </property>
  <property fmtid="{D5CDD505-2E9C-101B-9397-08002B2CF9AE}" pid="8" name="MSIP_Label_549a6c6b-5af5-4f06-b426-96c83a963eb5_ActionId">
    <vt:lpwstr>f9a8d582-1dd3-459d-890d-4d803c7b6a08</vt:lpwstr>
  </property>
  <property fmtid="{D5CDD505-2E9C-101B-9397-08002B2CF9AE}" pid="9" name="MSIP_Label_549a6c6b-5af5-4f06-b426-96c83a963eb5_ContentBits">
    <vt:lpwstr>0</vt:lpwstr>
  </property>
</Properties>
</file>